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LANDISC\disk1\26_合宿関連資料\02_申請書\HP掲載用\"/>
    </mc:Choice>
  </mc:AlternateContent>
  <xr:revisionPtr revIDLastSave="0" documentId="13_ncr:1_{18960EF0-3252-409B-BECF-69A0A24EC3F9}" xr6:coauthVersionLast="47" xr6:coauthVersionMax="47" xr10:uidLastSave="{00000000-0000-0000-0000-000000000000}"/>
  <bookViews>
    <workbookView xWindow="-110" yWindow="-110" windowWidth="19420" windowHeight="10300" xr2:uid="{00000000-000D-0000-FFFF-FFFF00000000}"/>
  </bookViews>
  <sheets>
    <sheet name="申請方法・提出書類一覧" sheetId="37" r:id="rId1"/>
    <sheet name="入力シート" sheetId="35" r:id="rId2"/>
    <sheet name="1-1 申請書" sheetId="19" r:id="rId3"/>
    <sheet name="1-2 申請書 別紙" sheetId="20" r:id="rId4"/>
    <sheet name="3 請求書 " sheetId="27" r:id="rId5"/>
    <sheet name="4 申立書" sheetId="13" r:id="rId6"/>
    <sheet name="5 委任状" sheetId="24" r:id="rId7"/>
    <sheet name="６宿泊証明書" sheetId="36" r:id="rId8"/>
    <sheet name="８参加(宿泊)者名簿" sheetId="25" r:id="rId9"/>
    <sheet name="９ 行程表" sheetId="32" r:id="rId10"/>
    <sheet name="10活動写真" sheetId="30" r:id="rId11"/>
    <sheet name="WORK" sheetId="28" state="hidden" r:id="rId12"/>
  </sheets>
  <definedNames>
    <definedName name="_xlnm._FilterDatabase" localSheetId="1" hidden="1">入力シート!$A$1:$D$34</definedName>
    <definedName name="_xlnm.Print_Area" localSheetId="10">'10活動写真'!$A$1:$U$58</definedName>
    <definedName name="_xlnm.Print_Area" localSheetId="2">'1-1 申請書'!$A$1:$K$35</definedName>
    <definedName name="_xlnm.Print_Area" localSheetId="3">'1-2 申請書 別紙'!$A$1:$R$34</definedName>
    <definedName name="_xlnm.Print_Area" localSheetId="4">'3 請求書 '!$A$1:$AK$43</definedName>
    <definedName name="_xlnm.Print_Area" localSheetId="5">'4 申立書'!$A$1:$AH$34</definedName>
    <definedName name="_xlnm.Print_Area" localSheetId="6">'5 委任状'!$A$1:$AH$31</definedName>
    <definedName name="_xlnm.Print_Area" localSheetId="7">'６宿泊証明書'!$A$1:$L$30</definedName>
    <definedName name="_xlnm.Print_Area" localSheetId="8">'８参加(宿泊)者名簿'!$A$1:$X$61</definedName>
    <definedName name="_xlnm.Print_Area" localSheetId="9">'９ 行程表'!$A$1:$U$64</definedName>
    <definedName name="_xlnm.Print_Area" localSheetId="0">申請方法・提出書類一覧!$A$1:$Z$30</definedName>
    <definedName name="_xlnm.Print_Area" localSheetId="1">入力シート!$A$1:$D$38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35" l="1"/>
  <c r="B11" i="35" l="1"/>
  <c r="B10" i="35" l="1"/>
  <c r="W25" i="27"/>
  <c r="B18" i="35" l="1"/>
  <c r="B17" i="35"/>
  <c r="B16" i="35"/>
  <c r="B15" i="35"/>
  <c r="B13" i="35"/>
  <c r="B16" i="19" s="1"/>
  <c r="B12" i="35"/>
  <c r="C4" i="30" s="1"/>
  <c r="V20" i="27"/>
  <c r="B8" i="35"/>
  <c r="B7" i="35"/>
  <c r="B6" i="35"/>
  <c r="T18" i="27" l="1"/>
  <c r="U7" i="24"/>
  <c r="T19" i="27"/>
  <c r="U8" i="24"/>
  <c r="T17" i="27"/>
  <c r="U6" i="24"/>
  <c r="W24" i="27"/>
  <c r="I19" i="24"/>
  <c r="K23" i="13"/>
  <c r="D29" i="27"/>
  <c r="E7" i="20"/>
  <c r="X31" i="13"/>
  <c r="C3" i="32"/>
  <c r="C4" i="20"/>
  <c r="O23" i="24"/>
  <c r="O22" i="24"/>
  <c r="O21" i="24"/>
  <c r="G40" i="25"/>
  <c r="B12" i="36"/>
  <c r="B9" i="36"/>
  <c r="E6" i="36"/>
  <c r="H20" i="36" s="1"/>
  <c r="B6" i="36"/>
  <c r="H30" i="24"/>
  <c r="X28" i="24"/>
  <c r="S27" i="24"/>
  <c r="K27" i="24"/>
  <c r="C27" i="24"/>
  <c r="K4" i="32"/>
  <c r="D4" i="32"/>
  <c r="C6" i="32" s="1"/>
  <c r="C16" i="32" s="1"/>
  <c r="C26" i="32" s="1"/>
  <c r="C36" i="32" s="1"/>
  <c r="C46" i="32" s="1"/>
  <c r="C56" i="32" s="1"/>
  <c r="L7" i="20"/>
  <c r="Y11" i="27"/>
  <c r="B19" i="35"/>
  <c r="E15" i="36" s="1"/>
  <c r="I13" i="27" l="1"/>
  <c r="K6" i="25"/>
  <c r="D6" i="25"/>
  <c r="I8" i="25" s="1"/>
  <c r="K8" i="25" s="1"/>
  <c r="M8" i="25" s="1"/>
  <c r="O8" i="25" s="1"/>
  <c r="Q8" i="25" s="1"/>
  <c r="S8" i="25" s="1"/>
  <c r="U8" i="25" s="1"/>
  <c r="C5" i="25"/>
  <c r="C4" i="25"/>
  <c r="C3" i="25"/>
  <c r="H9" i="19"/>
  <c r="H6" i="19"/>
  <c r="H4" i="19"/>
  <c r="C28" i="19"/>
  <c r="C27" i="19"/>
  <c r="U8" i="13"/>
  <c r="U6" i="13"/>
  <c r="U7" i="13"/>
  <c r="T10" i="27"/>
  <c r="L10" i="27"/>
  <c r="D10" i="27"/>
  <c r="H4" i="30"/>
  <c r="C3" i="30"/>
  <c r="E32" i="20"/>
  <c r="E31" i="20"/>
  <c r="E30" i="20"/>
  <c r="E29" i="20"/>
  <c r="E28" i="20"/>
  <c r="C8" i="20"/>
  <c r="B14" i="35"/>
  <c r="K21" i="13"/>
  <c r="T6" i="25" l="1"/>
  <c r="H6" i="20"/>
  <c r="B20" i="35"/>
  <c r="S4" i="32"/>
  <c r="I6" i="36"/>
  <c r="G8" i="25"/>
  <c r="B22" i="35" l="1"/>
  <c r="E16" i="36"/>
  <c r="K26" i="13"/>
  <c r="B20" i="19" l="1"/>
  <c r="E22" i="20" l="1"/>
  <c r="AF29" i="27"/>
  <c r="J16" i="32"/>
  <c r="J26" i="32" s="1"/>
  <c r="J36" i="32" s="1"/>
  <c r="J46" i="32" s="1"/>
  <c r="J56" i="32" s="1"/>
  <c r="H33" i="13" l="1"/>
  <c r="S30" i="13"/>
  <c r="K30" i="13"/>
  <c r="C30" i="13"/>
  <c r="E33" i="20"/>
  <c r="E23" i="20" s="1"/>
  <c r="E24" i="20" s="1"/>
  <c r="I55" i="25" l="1"/>
  <c r="K55" i="25"/>
  <c r="M55" i="25"/>
  <c r="O55" i="25"/>
  <c r="Q55" i="25"/>
  <c r="S55" i="25"/>
  <c r="U55" i="25"/>
  <c r="G55" i="25"/>
  <c r="I43" i="25"/>
  <c r="K43" i="25"/>
  <c r="M43" i="25"/>
  <c r="O43" i="25"/>
  <c r="Q43" i="25"/>
  <c r="S43" i="25"/>
  <c r="U43" i="25"/>
  <c r="G43" i="25"/>
  <c r="K58" i="25" l="1"/>
  <c r="K50" i="25"/>
  <c r="K51" i="25" s="1"/>
  <c r="K40" i="25"/>
  <c r="K54" i="25"/>
  <c r="U54" i="25"/>
  <c r="S54" i="25"/>
  <c r="Q54" i="25"/>
  <c r="O54" i="25"/>
  <c r="M54" i="25"/>
  <c r="I54" i="25"/>
  <c r="G54" i="25"/>
  <c r="K42" i="25"/>
  <c r="I42" i="25"/>
  <c r="U42" i="25"/>
  <c r="S42" i="25"/>
  <c r="Q42" i="25"/>
  <c r="O42" i="25"/>
  <c r="M42" i="25"/>
  <c r="G42" i="25"/>
  <c r="U58" i="25" l="1"/>
  <c r="S58" i="25"/>
  <c r="Q58" i="25"/>
  <c r="O58" i="25"/>
  <c r="M58" i="25"/>
  <c r="I58" i="25"/>
  <c r="G58" i="25"/>
  <c r="U50" i="25"/>
  <c r="U51" i="25" s="1"/>
  <c r="S50" i="25"/>
  <c r="S51" i="25" s="1"/>
  <c r="Q50" i="25"/>
  <c r="Q51" i="25" s="1"/>
  <c r="O50" i="25"/>
  <c r="O51" i="25" s="1"/>
  <c r="M50" i="25"/>
  <c r="M51" i="25" s="1"/>
  <c r="I50" i="25"/>
  <c r="I51" i="25" s="1"/>
  <c r="G50" i="25"/>
  <c r="U40" i="25"/>
  <c r="S40" i="25"/>
  <c r="Q40" i="25"/>
  <c r="O40" i="25"/>
  <c r="M40" i="25"/>
  <c r="I40" i="25"/>
  <c r="W40" i="25" l="1"/>
  <c r="W58" i="25"/>
  <c r="G51" i="25"/>
  <c r="W51" i="25" s="1"/>
  <c r="W50" i="25"/>
  <c r="U60" i="25"/>
  <c r="U61" i="25" l="1"/>
  <c r="A1" i="28" l="1"/>
  <c r="F3" i="28" s="1"/>
  <c r="Y4" i="27" s="1"/>
  <c r="AF42" i="27"/>
  <c r="D16" i="20"/>
  <c r="B16" i="20"/>
  <c r="A3" i="28" l="1"/>
  <c r="E3" i="28"/>
  <c r="W4" i="27" s="1"/>
  <c r="C3" i="28"/>
  <c r="S4" i="27" s="1"/>
  <c r="H3" i="28"/>
  <c r="AC4" i="27" s="1"/>
  <c r="I3" i="28"/>
  <c r="AE4" i="27" s="1"/>
  <c r="G3" i="28"/>
  <c r="AA4" i="27" s="1"/>
  <c r="D3" i="28"/>
  <c r="U4" i="27" s="1"/>
  <c r="B3" i="28"/>
  <c r="Q4" i="27" s="1"/>
  <c r="K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user4</author>
  </authors>
  <commentList>
    <comment ref="U61" authorId="0" shapeId="0" xr:uid="{8EFA625E-6515-447E-B3F8-A104D62717D4}">
      <text>
        <r>
          <rPr>
            <b/>
            <sz val="9"/>
            <color indexed="81"/>
            <rFont val="MS P ゴシック"/>
            <family val="3"/>
            <charset val="128"/>
          </rPr>
          <t>合宿期間中に宿泊人数に増減があり、人泊数が参加人数×泊数とならない場合、この数を入力シートに入力
（例）
・途中参加したメンバーがいる
・体調不良で日程途中で帰ったメンバーがいた
など</t>
        </r>
      </text>
    </comment>
  </commentList>
</comments>
</file>

<file path=xl/sharedStrings.xml><?xml version="1.0" encoding="utf-8"?>
<sst xmlns="http://schemas.openxmlformats.org/spreadsheetml/2006/main" count="416" uniqueCount="291">
  <si>
    <t>円</t>
    <rPh sb="0" eb="1">
      <t>エン</t>
    </rPh>
    <phoneticPr fontId="3"/>
  </si>
  <si>
    <t>口座番号</t>
    <rPh sb="0" eb="2">
      <t>コウザ</t>
    </rPh>
    <rPh sb="2" eb="4">
      <t>バンゴウ</t>
    </rPh>
    <phoneticPr fontId="3"/>
  </si>
  <si>
    <t>支店</t>
    <rPh sb="0" eb="2">
      <t>シテン</t>
    </rPh>
    <phoneticPr fontId="3"/>
  </si>
  <si>
    <t>預金</t>
    <rPh sb="0" eb="2">
      <t>ヨキン</t>
    </rPh>
    <phoneticPr fontId="3"/>
  </si>
  <si>
    <t>日</t>
    <rPh sb="0" eb="1">
      <t>ヒ</t>
    </rPh>
    <phoneticPr fontId="3"/>
  </si>
  <si>
    <t>月</t>
    <rPh sb="0" eb="1">
      <t>ツキ</t>
    </rPh>
    <phoneticPr fontId="3"/>
  </si>
  <si>
    <t>年</t>
    <rPh sb="0" eb="1">
      <t>ネン</t>
    </rPh>
    <phoneticPr fontId="3"/>
  </si>
  <si>
    <t>）</t>
    <phoneticPr fontId="3"/>
  </si>
  <si>
    <t>（</t>
    <phoneticPr fontId="3"/>
  </si>
  <si>
    <t xml:space="preserve">口 座 名 義
( カ ナ )  </t>
    <phoneticPr fontId="3"/>
  </si>
  <si>
    <t>令和</t>
    <rPh sb="0" eb="2">
      <t>レイワ</t>
    </rPh>
    <phoneticPr fontId="3"/>
  </si>
  <si>
    <t>(あて先）金沢市長</t>
    <rPh sb="3" eb="4">
      <t>サキ</t>
    </rPh>
    <rPh sb="5" eb="9">
      <t>カナザワシチョウ</t>
    </rPh>
    <phoneticPr fontId="3"/>
  </si>
  <si>
    <t>団体名</t>
    <rPh sb="0" eb="3">
      <t>ダンタイメイ</t>
    </rPh>
    <phoneticPr fontId="3"/>
  </si>
  <si>
    <t>代表者</t>
    <rPh sb="0" eb="2">
      <t>ダイヒョウ</t>
    </rPh>
    <rPh sb="2" eb="3">
      <t>シャ</t>
    </rPh>
    <phoneticPr fontId="3"/>
  </si>
  <si>
    <t>住　所</t>
    <rPh sb="0" eb="1">
      <t>ジュウ</t>
    </rPh>
    <rPh sb="2" eb="3">
      <t>ショ</t>
    </rPh>
    <phoneticPr fontId="3"/>
  </si>
  <si>
    <t>補助金交付に関する申立書</t>
    <rPh sb="9" eb="12">
      <t>モウシタテショ</t>
    </rPh>
    <phoneticPr fontId="3"/>
  </si>
  <si>
    <t>㊞</t>
    <phoneticPr fontId="3"/>
  </si>
  <si>
    <t>記</t>
    <rPh sb="0" eb="1">
      <t>キ</t>
    </rPh>
    <phoneticPr fontId="3"/>
  </si>
  <si>
    <t>１．補助年度</t>
    <rPh sb="2" eb="6">
      <t>ホジョネンド</t>
    </rPh>
    <phoneticPr fontId="3"/>
  </si>
  <si>
    <t>２．補助事業名</t>
    <rPh sb="2" eb="7">
      <t>ホジョジギョウメイ</t>
    </rPh>
    <phoneticPr fontId="3"/>
  </si>
  <si>
    <t>３．補助金請求額</t>
    <rPh sb="2" eb="5">
      <t>ホジョキン</t>
    </rPh>
    <rPh sb="5" eb="7">
      <t>セイキュウ</t>
    </rPh>
    <rPh sb="7" eb="8">
      <t>ガク</t>
    </rPh>
    <phoneticPr fontId="3"/>
  </si>
  <si>
    <t>４．振込希望口座</t>
    <rPh sb="2" eb="4">
      <t>フリコミ</t>
    </rPh>
    <rPh sb="4" eb="6">
      <t>キボウ</t>
    </rPh>
    <rPh sb="6" eb="8">
      <t>コウザ</t>
    </rPh>
    <phoneticPr fontId="3"/>
  </si>
  <si>
    <t>　金沢市補助金交付事務取扱規則第３条の規定により申請した下記の事業にかかる補助金の振込先口座については、団体名義の口座を所持していないことから、代表者名義の個人口座を使用させていただきたく、ご配慮いただきますよう、よろしくお願いいたします。
　なお、当該口座は本事業の実施にかかる経費の管理を目的に設けたものであり、私的な金銭とは区別して管理していることを申し添えます。</t>
    <rPh sb="125" eb="129">
      <t>トウガイコウザ</t>
    </rPh>
    <rPh sb="130" eb="133">
      <t>ホンジギョウ</t>
    </rPh>
    <rPh sb="134" eb="136">
      <t>ジッシ</t>
    </rPh>
    <rPh sb="140" eb="142">
      <t>ケイヒ</t>
    </rPh>
    <rPh sb="143" eb="145">
      <t>カンリ</t>
    </rPh>
    <rPh sb="146" eb="148">
      <t>モクテキ</t>
    </rPh>
    <rPh sb="149" eb="150">
      <t>モウ</t>
    </rPh>
    <rPh sb="158" eb="160">
      <t>シテキ</t>
    </rPh>
    <rPh sb="161" eb="163">
      <t>キンセン</t>
    </rPh>
    <rPh sb="165" eb="167">
      <t>クベツ</t>
    </rPh>
    <rPh sb="169" eb="171">
      <t>カンリ</t>
    </rPh>
    <rPh sb="178" eb="179">
      <t>モウ</t>
    </rPh>
    <rPh sb="180" eb="181">
      <t>ソ</t>
    </rPh>
    <phoneticPr fontId="3"/>
  </si>
  <si>
    <t>(捨印)</t>
    <rPh sb="1" eb="2">
      <t>ス</t>
    </rPh>
    <rPh sb="2" eb="3">
      <t>イン</t>
    </rPh>
    <phoneticPr fontId="3"/>
  </si>
  <si>
    <t xml:space="preserve"> </t>
    <phoneticPr fontId="3"/>
  </si>
  <si>
    <t>請　　　　求　　　　書</t>
    <rPh sb="0" eb="1">
      <t>ショウ</t>
    </rPh>
    <rPh sb="5" eb="6">
      <t>モトム</t>
    </rPh>
    <rPh sb="10" eb="11">
      <t>ショ</t>
    </rPh>
    <phoneticPr fontId="3"/>
  </si>
  <si>
    <t>金額</t>
    <rPh sb="0" eb="2">
      <t>キンガク</t>
    </rPh>
    <phoneticPr fontId="3"/>
  </si>
  <si>
    <t>百</t>
    <rPh sb="0" eb="1">
      <t>ヒャク</t>
    </rPh>
    <phoneticPr fontId="3"/>
  </si>
  <si>
    <t>十</t>
    <rPh sb="0" eb="1">
      <t>ジュウ</t>
    </rPh>
    <phoneticPr fontId="3"/>
  </si>
  <si>
    <t>億</t>
    <rPh sb="0" eb="1">
      <t>オク</t>
    </rPh>
    <phoneticPr fontId="3"/>
  </si>
  <si>
    <t>千</t>
    <rPh sb="0" eb="1">
      <t>セン</t>
    </rPh>
    <phoneticPr fontId="3"/>
  </si>
  <si>
    <t>万</t>
    <rPh sb="0" eb="1">
      <t>マン</t>
    </rPh>
    <phoneticPr fontId="3"/>
  </si>
  <si>
    <t>上記の金額を請求します。</t>
    <rPh sb="0" eb="2">
      <t>ジョウキ</t>
    </rPh>
    <rPh sb="3" eb="5">
      <t>キンガク</t>
    </rPh>
    <rPh sb="6" eb="8">
      <t>セイキュウ</t>
    </rPh>
    <phoneticPr fontId="3"/>
  </si>
  <si>
    <t>上記の請求金額を次の口座に振込願います。</t>
    <rPh sb="0" eb="2">
      <t>ジョウキ</t>
    </rPh>
    <rPh sb="3" eb="5">
      <t>セイキュウ</t>
    </rPh>
    <rPh sb="5" eb="7">
      <t>キンガク</t>
    </rPh>
    <rPh sb="8" eb="9">
      <t>ツギ</t>
    </rPh>
    <rPh sb="10" eb="12">
      <t>コウザ</t>
    </rPh>
    <rPh sb="13" eb="15">
      <t>フリコミ</t>
    </rPh>
    <rPh sb="15" eb="16">
      <t>ネガ</t>
    </rPh>
    <phoneticPr fontId="3"/>
  </si>
  <si>
    <t>（宛先）金沢市長</t>
    <rPh sb="1" eb="2">
      <t>アテ</t>
    </rPh>
    <rPh sb="2" eb="3">
      <t>サキ</t>
    </rPh>
    <rPh sb="4" eb="6">
      <t>カナザワ</t>
    </rPh>
    <rPh sb="6" eb="8">
      <t>シチョウ</t>
    </rPh>
    <phoneticPr fontId="3"/>
  </si>
  <si>
    <t>住所</t>
    <rPh sb="0" eb="2">
      <t>ジュウショ</t>
    </rPh>
    <phoneticPr fontId="3"/>
  </si>
  <si>
    <t>氏名</t>
    <rPh sb="0" eb="2">
      <t>シメイ</t>
    </rPh>
    <phoneticPr fontId="3"/>
  </si>
  <si>
    <t>℡</t>
    <phoneticPr fontId="3"/>
  </si>
  <si>
    <t>【担当者】</t>
    <rPh sb="1" eb="4">
      <t>タントウシャ</t>
    </rPh>
    <phoneticPr fontId="3"/>
  </si>
  <si>
    <t>内　　　　　　　訳</t>
    <rPh sb="0" eb="1">
      <t>ウチ</t>
    </rPh>
    <rPh sb="8" eb="9">
      <t>ヤク</t>
    </rPh>
    <phoneticPr fontId="3"/>
  </si>
  <si>
    <t>番号</t>
    <rPh sb="0" eb="2">
      <t>バンゴウ</t>
    </rPh>
    <phoneticPr fontId="3"/>
  </si>
  <si>
    <t>品名</t>
    <rPh sb="0" eb="2">
      <t>ヒンメイ</t>
    </rPh>
    <phoneticPr fontId="3"/>
  </si>
  <si>
    <t>規格等</t>
    <rPh sb="0" eb="2">
      <t>キカク</t>
    </rPh>
    <rPh sb="2" eb="3">
      <t>トウ</t>
    </rPh>
    <phoneticPr fontId="3"/>
  </si>
  <si>
    <t>単価</t>
    <rPh sb="0" eb="2">
      <t>タンカ</t>
    </rPh>
    <phoneticPr fontId="3"/>
  </si>
  <si>
    <t>数量</t>
    <rPh sb="0" eb="2">
      <t>スウリョウ</t>
    </rPh>
    <phoneticPr fontId="3"/>
  </si>
  <si>
    <t>単位</t>
    <rPh sb="0" eb="2">
      <t>タンイ</t>
    </rPh>
    <phoneticPr fontId="3"/>
  </si>
  <si>
    <t>式</t>
    <rPh sb="0" eb="1">
      <t>シキ</t>
    </rPh>
    <phoneticPr fontId="3"/>
  </si>
  <si>
    <t>（消費税込み）</t>
    <rPh sb="1" eb="5">
      <t>ショウヒゼイコ</t>
    </rPh>
    <phoneticPr fontId="3"/>
  </si>
  <si>
    <t>課名</t>
    <rPh sb="0" eb="2">
      <t>カメイ</t>
    </rPh>
    <phoneticPr fontId="3"/>
  </si>
  <si>
    <t>消費税額</t>
    <rPh sb="0" eb="3">
      <t>ショウヒゼイ</t>
    </rPh>
    <rPh sb="3" eb="4">
      <t>ガク</t>
    </rPh>
    <phoneticPr fontId="3"/>
  </si>
  <si>
    <t>-</t>
    <phoneticPr fontId="3"/>
  </si>
  <si>
    <t>発議番号</t>
    <rPh sb="0" eb="2">
      <t>ハツギ</t>
    </rPh>
    <rPh sb="2" eb="4">
      <t>バンゴウ</t>
    </rPh>
    <phoneticPr fontId="3"/>
  </si>
  <si>
    <t>合計</t>
    <rPh sb="0" eb="2">
      <t>ゴウケイ</t>
    </rPh>
    <phoneticPr fontId="3"/>
  </si>
  <si>
    <t>（金沢市提出用）</t>
    <rPh sb="1" eb="4">
      <t>カナザワシ</t>
    </rPh>
    <rPh sb="4" eb="6">
      <t>テイシュツ</t>
    </rPh>
    <rPh sb="6" eb="7">
      <t>ヨウ</t>
    </rPh>
    <phoneticPr fontId="3"/>
  </si>
  <si>
    <t>金沢市学生合宿 行程表</t>
    <rPh sb="0" eb="3">
      <t>カナザワシ</t>
    </rPh>
    <rPh sb="3" eb="5">
      <t>ガクセイ</t>
    </rPh>
    <rPh sb="5" eb="7">
      <t>ガッシュク</t>
    </rPh>
    <rPh sb="8" eb="11">
      <t>コウテイヒョウ</t>
    </rPh>
    <phoneticPr fontId="17"/>
  </si>
  <si>
    <t>団体名：</t>
    <rPh sb="0" eb="3">
      <t>ダンタイメイ</t>
    </rPh>
    <phoneticPr fontId="17"/>
  </si>
  <si>
    <t>実施日程：</t>
    <rPh sb="0" eb="4">
      <t>ジッシニッテイ</t>
    </rPh>
    <phoneticPr fontId="17"/>
  </si>
  <si>
    <t>時刻</t>
    <rPh sb="0" eb="2">
      <t>ジコク</t>
    </rPh>
    <phoneticPr fontId="17"/>
  </si>
  <si>
    <t>活動内容</t>
    <rPh sb="0" eb="2">
      <t>カツドウ</t>
    </rPh>
    <rPh sb="2" eb="4">
      <t>ナイヨウ</t>
    </rPh>
    <phoneticPr fontId="17"/>
  </si>
  <si>
    <t>引率</t>
    <rPh sb="0" eb="2">
      <t>インソツ</t>
    </rPh>
    <phoneticPr fontId="17"/>
  </si>
  <si>
    <t>令和　　年　　月　　日</t>
    <rPh sb="0" eb="2">
      <t>レイワ</t>
    </rPh>
    <rPh sb="4" eb="5">
      <t>ネン</t>
    </rPh>
    <rPh sb="7" eb="8">
      <t>ガツ</t>
    </rPh>
    <rPh sb="10" eb="11">
      <t>ニチ</t>
    </rPh>
    <phoneticPr fontId="3"/>
  </si>
  <si>
    <t>（　　　年）　　　　　</t>
    <rPh sb="4" eb="5">
      <t>ネン</t>
    </rPh>
    <phoneticPr fontId="3"/>
  </si>
  <si>
    <t>（あて先）金沢市長</t>
    <rPh sb="3" eb="4">
      <t>サキ</t>
    </rPh>
    <rPh sb="5" eb="9">
      <t>カナザワシチョウ</t>
    </rPh>
    <phoneticPr fontId="3"/>
  </si>
  <si>
    <t>住所・所在地</t>
    <rPh sb="0" eb="2">
      <t>ジュウショ</t>
    </rPh>
    <rPh sb="3" eb="6">
      <t>ショザイチ</t>
    </rPh>
    <phoneticPr fontId="3"/>
  </si>
  <si>
    <t>名称</t>
    <rPh sb="0" eb="2">
      <t>メイショウ</t>
    </rPh>
    <phoneticPr fontId="3"/>
  </si>
  <si>
    <t>（団体名）</t>
    <rPh sb="1" eb="4">
      <t>ダンタイメイ</t>
    </rPh>
    <phoneticPr fontId="3"/>
  </si>
  <si>
    <t>代表者職氏名</t>
    <rPh sb="0" eb="3">
      <t>ダイヒョウシャ</t>
    </rPh>
    <rPh sb="3" eb="6">
      <t>ショクシメイ</t>
    </rPh>
    <phoneticPr fontId="3"/>
  </si>
  <si>
    <t>１．補助年度</t>
    <rPh sb="2" eb="6">
      <t>ホジョネンド</t>
    </rPh>
    <phoneticPr fontId="3"/>
  </si>
  <si>
    <t>２．補助事業名</t>
    <rPh sb="2" eb="4">
      <t>ホジョ</t>
    </rPh>
    <rPh sb="4" eb="7">
      <t>ジギョウメイ</t>
    </rPh>
    <phoneticPr fontId="3"/>
  </si>
  <si>
    <t>３．補助金申請額</t>
    <rPh sb="2" eb="8">
      <t>ホジョキンシンセイガク</t>
    </rPh>
    <phoneticPr fontId="3"/>
  </si>
  <si>
    <t>４．補助事業の目的</t>
    <rPh sb="2" eb="6">
      <t>ホジョジギョウ</t>
    </rPh>
    <rPh sb="7" eb="9">
      <t>モクテキ</t>
    </rPh>
    <phoneticPr fontId="3"/>
  </si>
  <si>
    <t>６．補助事業実施期間</t>
    <rPh sb="2" eb="6">
      <t>ホジョジギョウ</t>
    </rPh>
    <rPh sb="6" eb="10">
      <t>ジッシキカン</t>
    </rPh>
    <phoneticPr fontId="3"/>
  </si>
  <si>
    <t>７．補助事業の効果</t>
    <rPh sb="2" eb="6">
      <t>ホジョジギョウ</t>
    </rPh>
    <rPh sb="7" eb="9">
      <t>コウカ</t>
    </rPh>
    <phoneticPr fontId="3"/>
  </si>
  <si>
    <t>８．補助事業の決算書</t>
    <rPh sb="2" eb="6">
      <t>ホジョジギョウ</t>
    </rPh>
    <rPh sb="7" eb="10">
      <t>ケッサンショ</t>
    </rPh>
    <phoneticPr fontId="3"/>
  </si>
  <si>
    <t>５．補助事業の内容</t>
    <rPh sb="2" eb="6">
      <t>ホジョジギョウ</t>
    </rPh>
    <rPh sb="7" eb="9">
      <t>ナイヨウ</t>
    </rPh>
    <phoneticPr fontId="3"/>
  </si>
  <si>
    <t>　　及び経費の配分</t>
    <phoneticPr fontId="3"/>
  </si>
  <si>
    <t>学校外での集中的な練習合宿を行うことにより、スポーツ能力の向上を図るため。</t>
    <rPh sb="0" eb="3">
      <t>ガッコウガイ</t>
    </rPh>
    <rPh sb="5" eb="8">
      <t>シュウチュウテキ</t>
    </rPh>
    <rPh sb="9" eb="13">
      <t>レンシュウガッシュク</t>
    </rPh>
    <rPh sb="14" eb="15">
      <t>オコナ</t>
    </rPh>
    <rPh sb="26" eb="28">
      <t>ノウリョク</t>
    </rPh>
    <rPh sb="29" eb="31">
      <t>コウジョウ</t>
    </rPh>
    <rPh sb="32" eb="33">
      <t>ハカ</t>
    </rPh>
    <phoneticPr fontId="3"/>
  </si>
  <si>
    <t>着手</t>
    <rPh sb="0" eb="2">
      <t>チャクシュ</t>
    </rPh>
    <phoneticPr fontId="3"/>
  </si>
  <si>
    <t>完了</t>
    <rPh sb="0" eb="2">
      <t>カンリョウ</t>
    </rPh>
    <phoneticPr fontId="3"/>
  </si>
  <si>
    <t>補 助 金 交 付 申 請 書</t>
    <rPh sb="0" eb="1">
      <t>ホ</t>
    </rPh>
    <rPh sb="2" eb="3">
      <t>スケ</t>
    </rPh>
    <rPh sb="4" eb="5">
      <t>カネ</t>
    </rPh>
    <rPh sb="6" eb="7">
      <t>コウ</t>
    </rPh>
    <rPh sb="8" eb="9">
      <t>ツキ</t>
    </rPh>
    <rPh sb="10" eb="11">
      <t>サル</t>
    </rPh>
    <rPh sb="12" eb="13">
      <t>ショウ</t>
    </rPh>
    <rPh sb="14" eb="15">
      <t>ショ</t>
    </rPh>
    <phoneticPr fontId="3"/>
  </si>
  <si>
    <t>（１）補助事業の内容</t>
    <rPh sb="3" eb="7">
      <t>ホジョジギョウ</t>
    </rPh>
    <rPh sb="8" eb="10">
      <t>ナイヨウ</t>
    </rPh>
    <phoneticPr fontId="3"/>
  </si>
  <si>
    <t>団体名</t>
    <rPh sb="0" eb="2">
      <t>ダンタイ</t>
    </rPh>
    <rPh sb="2" eb="3">
      <t>メイ</t>
    </rPh>
    <phoneticPr fontId="3"/>
  </si>
  <si>
    <t>事業の目的及び内容</t>
    <rPh sb="0" eb="2">
      <t>ジギョウ</t>
    </rPh>
    <rPh sb="3" eb="5">
      <t>モクテキ</t>
    </rPh>
    <rPh sb="5" eb="6">
      <t>オヨ</t>
    </rPh>
    <rPh sb="7" eb="9">
      <t>ナイヨウ</t>
    </rPh>
    <phoneticPr fontId="3"/>
  </si>
  <si>
    <t>実施日程</t>
    <rPh sb="0" eb="2">
      <t>ジッシ</t>
    </rPh>
    <rPh sb="2" eb="4">
      <t>ニッテイ</t>
    </rPh>
    <phoneticPr fontId="3"/>
  </si>
  <si>
    <t>宿泊施設名</t>
    <rPh sb="0" eb="5">
      <t>シュクハクシセツメイ</t>
    </rPh>
    <phoneticPr fontId="3"/>
  </si>
  <si>
    <t>金沢市内の施設において</t>
    <rPh sb="0" eb="4">
      <t>カナザワシナイ</t>
    </rPh>
    <rPh sb="5" eb="7">
      <t>シセツ</t>
    </rPh>
    <phoneticPr fontId="3"/>
  </si>
  <si>
    <t>日間の強化合宿を行う。</t>
    <rPh sb="0" eb="1">
      <t>ニチ</t>
    </rPh>
    <rPh sb="1" eb="2">
      <t>アイダ</t>
    </rPh>
    <rPh sb="3" eb="5">
      <t>キョウカ</t>
    </rPh>
    <rPh sb="5" eb="7">
      <t>ガッシュク</t>
    </rPh>
    <rPh sb="8" eb="9">
      <t>オコナ</t>
    </rPh>
    <phoneticPr fontId="3"/>
  </si>
  <si>
    <t>～</t>
    <phoneticPr fontId="3"/>
  </si>
  <si>
    <t>（２）経費の配分</t>
    <rPh sb="3" eb="5">
      <t>ケイヒ</t>
    </rPh>
    <rPh sb="6" eb="8">
      <t>ハイブン</t>
    </rPh>
    <phoneticPr fontId="3"/>
  </si>
  <si>
    <t>自己資金等</t>
    <rPh sb="0" eb="4">
      <t>ジコシキン</t>
    </rPh>
    <rPh sb="4" eb="5">
      <t>トウ</t>
    </rPh>
    <phoneticPr fontId="3"/>
  </si>
  <si>
    <t>財源内訳</t>
    <rPh sb="0" eb="2">
      <t>ザイゲン</t>
    </rPh>
    <rPh sb="2" eb="4">
      <t>ウチワケ</t>
    </rPh>
    <phoneticPr fontId="3"/>
  </si>
  <si>
    <t>金沢市補助金</t>
    <rPh sb="0" eb="3">
      <t>カナザワシ</t>
    </rPh>
    <rPh sb="3" eb="6">
      <t>ホジョキン</t>
    </rPh>
    <phoneticPr fontId="3"/>
  </si>
  <si>
    <t>収入</t>
    <rPh sb="0" eb="2">
      <t>シュウニュウ</t>
    </rPh>
    <phoneticPr fontId="3"/>
  </si>
  <si>
    <t>項目</t>
    <rPh sb="0" eb="2">
      <t>コウモク</t>
    </rPh>
    <phoneticPr fontId="3"/>
  </si>
  <si>
    <t>自己資金等</t>
    <rPh sb="0" eb="5">
      <t>ジコシキントウ</t>
    </rPh>
    <phoneticPr fontId="3"/>
  </si>
  <si>
    <t>別紙</t>
    <rPh sb="0" eb="2">
      <t>ベッシ</t>
    </rPh>
    <phoneticPr fontId="3"/>
  </si>
  <si>
    <t>支出</t>
    <rPh sb="0" eb="2">
      <t>シシュツ</t>
    </rPh>
    <phoneticPr fontId="3"/>
  </si>
  <si>
    <t>（単位：円）</t>
    <rPh sb="1" eb="3">
      <t>タンイ</t>
    </rPh>
    <rPh sb="4" eb="5">
      <t>エン</t>
    </rPh>
    <phoneticPr fontId="3"/>
  </si>
  <si>
    <t>宿泊費</t>
    <rPh sb="0" eb="3">
      <t>シュクハクヒ</t>
    </rPh>
    <phoneticPr fontId="3"/>
  </si>
  <si>
    <t>交通費</t>
    <rPh sb="0" eb="3">
      <t>コウツウヒ</t>
    </rPh>
    <phoneticPr fontId="3"/>
  </si>
  <si>
    <t>会場使用料</t>
    <rPh sb="0" eb="5">
      <t>カイジョウシヨウリョウ</t>
    </rPh>
    <phoneticPr fontId="3"/>
  </si>
  <si>
    <t>その他、消耗品費等</t>
    <rPh sb="2" eb="3">
      <t>タ</t>
    </rPh>
    <rPh sb="4" eb="9">
      <t>ショウモウヒンヒトウ</t>
    </rPh>
    <phoneticPr fontId="3"/>
  </si>
  <si>
    <t>～</t>
    <phoneticPr fontId="3"/>
  </si>
  <si>
    <t>泊</t>
    <rPh sb="0" eb="1">
      <t>ハク</t>
    </rPh>
    <phoneticPr fontId="3"/>
  </si>
  <si>
    <t>日目</t>
    <rPh sb="0" eb="1">
      <t>ヒ</t>
    </rPh>
    <rPh sb="1" eb="2">
      <t>メ</t>
    </rPh>
    <phoneticPr fontId="3"/>
  </si>
  <si>
    <t>日目</t>
    <rPh sb="0" eb="2">
      <t>ニチメ</t>
    </rPh>
    <phoneticPr fontId="3"/>
  </si>
  <si>
    <t>補助金交付に関する委任状</t>
    <rPh sb="9" eb="12">
      <t>イニンジョウ</t>
    </rPh>
    <phoneticPr fontId="3"/>
  </si>
  <si>
    <t>１．補助事業名</t>
    <rPh sb="2" eb="4">
      <t>ホジョ</t>
    </rPh>
    <rPh sb="4" eb="6">
      <t>ジギョウ</t>
    </rPh>
    <rPh sb="6" eb="7">
      <t>メイ</t>
    </rPh>
    <phoneticPr fontId="3"/>
  </si>
  <si>
    <t>２．委任先</t>
    <rPh sb="2" eb="5">
      <t>イニンサキ</t>
    </rPh>
    <phoneticPr fontId="3"/>
  </si>
  <si>
    <t>名称（団体名）</t>
    <rPh sb="0" eb="2">
      <t>メイショウ</t>
    </rPh>
    <rPh sb="3" eb="6">
      <t>ダンタイメイ</t>
    </rPh>
    <phoneticPr fontId="3"/>
  </si>
  <si>
    <t>代表者職・氏名</t>
    <rPh sb="0" eb="3">
      <t>ダイヒョウシャ</t>
    </rPh>
    <rPh sb="3" eb="4">
      <t>ショク</t>
    </rPh>
    <rPh sb="5" eb="7">
      <t>シメイ</t>
    </rPh>
    <phoneticPr fontId="3"/>
  </si>
  <si>
    <t>３．振込先</t>
    <rPh sb="2" eb="5">
      <t>フリコミサキ</t>
    </rPh>
    <phoneticPr fontId="3"/>
  </si>
  <si>
    <t>　金沢市補助金交付事務取扱規則第３条の規定により申請した下記の補助金の受領に関し、
下記の者に委任します。</t>
    <rPh sb="1" eb="4">
      <t>カナザワシ</t>
    </rPh>
    <rPh sb="4" eb="7">
      <t>ホジョキン</t>
    </rPh>
    <rPh sb="7" eb="9">
      <t>コウフ</t>
    </rPh>
    <rPh sb="9" eb="11">
      <t>ジム</t>
    </rPh>
    <rPh sb="11" eb="13">
      <t>トリアツカイ</t>
    </rPh>
    <rPh sb="13" eb="15">
      <t>キソク</t>
    </rPh>
    <rPh sb="15" eb="16">
      <t>ダイ</t>
    </rPh>
    <rPh sb="17" eb="18">
      <t>ジョウ</t>
    </rPh>
    <rPh sb="19" eb="21">
      <t>キテイ</t>
    </rPh>
    <rPh sb="24" eb="26">
      <t>シンセイ</t>
    </rPh>
    <rPh sb="28" eb="30">
      <t>カキ</t>
    </rPh>
    <rPh sb="31" eb="34">
      <t>ホジョキン</t>
    </rPh>
    <rPh sb="35" eb="37">
      <t>ジュリョウ</t>
    </rPh>
    <rPh sb="38" eb="39">
      <t>カン</t>
    </rPh>
    <rPh sb="42" eb="44">
      <t>カキ</t>
    </rPh>
    <rPh sb="45" eb="46">
      <t>モノ</t>
    </rPh>
    <rPh sb="47" eb="49">
      <t>イニン</t>
    </rPh>
    <phoneticPr fontId="3"/>
  </si>
  <si>
    <t>1泊目</t>
    <rPh sb="1" eb="3">
      <t>ハクメ</t>
    </rPh>
    <phoneticPr fontId="3"/>
  </si>
  <si>
    <t>2泊目</t>
    <rPh sb="1" eb="3">
      <t>ハクメ</t>
    </rPh>
    <phoneticPr fontId="3"/>
  </si>
  <si>
    <t>3泊目</t>
    <rPh sb="1" eb="3">
      <t>ハクメ</t>
    </rPh>
    <phoneticPr fontId="3"/>
  </si>
  <si>
    <t>4泊目</t>
    <rPh sb="1" eb="3">
      <t>ハクメ</t>
    </rPh>
    <phoneticPr fontId="3"/>
  </si>
  <si>
    <t>5泊目</t>
    <rPh sb="1" eb="3">
      <t>ハクメ</t>
    </rPh>
    <phoneticPr fontId="3"/>
  </si>
  <si>
    <t>6泊目</t>
    <rPh sb="1" eb="3">
      <t>ハクメ</t>
    </rPh>
    <phoneticPr fontId="3"/>
  </si>
  <si>
    <t>7泊目</t>
    <rPh sb="1" eb="3">
      <t>ハクメ</t>
    </rPh>
    <phoneticPr fontId="3"/>
  </si>
  <si>
    <t>参加者氏名</t>
    <phoneticPr fontId="3"/>
  </si>
  <si>
    <t>8泊目</t>
    <rPh sb="1" eb="2">
      <t>ハク</t>
    </rPh>
    <rPh sb="2" eb="3">
      <t>メ</t>
    </rPh>
    <phoneticPr fontId="3"/>
  </si>
  <si>
    <t>学生の合計人泊数→</t>
    <rPh sb="0" eb="2">
      <t>ガクセイ</t>
    </rPh>
    <rPh sb="3" eb="5">
      <t>ゴウケイ</t>
    </rPh>
    <rPh sb="5" eb="6">
      <t>ニン</t>
    </rPh>
    <rPh sb="6" eb="7">
      <t>ハク</t>
    </rPh>
    <rPh sb="7" eb="8">
      <t>スウ</t>
    </rPh>
    <phoneticPr fontId="3"/>
  </si>
  <si>
    <t>引率の合計人泊数→</t>
    <phoneticPr fontId="3"/>
  </si>
  <si>
    <t>引率の補助対象人泊数( 2 まで)→</t>
    <phoneticPr fontId="3"/>
  </si>
  <si>
    <t>　 ↓宿泊した日に 〇 を入力</t>
    <phoneticPr fontId="17"/>
  </si>
  <si>
    <t>合計</t>
    <rPh sb="0" eb="2">
      <t>ゴウケイ</t>
    </rPh>
    <phoneticPr fontId="3"/>
  </si>
  <si>
    <t>別紙のとおり</t>
    <rPh sb="0" eb="2">
      <t>ベッシ</t>
    </rPh>
    <phoneticPr fontId="3"/>
  </si>
  <si>
    <t>参加者数</t>
    <rPh sb="0" eb="4">
      <t>サンカシャスウ</t>
    </rPh>
    <phoneticPr fontId="3"/>
  </si>
  <si>
    <t>金沢市内宿泊数</t>
    <rPh sb="0" eb="4">
      <t>カナザワシナイ</t>
    </rPh>
    <rPh sb="4" eb="7">
      <t>シュクハクスウ</t>
    </rPh>
    <phoneticPr fontId="3"/>
  </si>
  <si>
    <t>別紙名簿のとおり</t>
    <rPh sb="0" eb="2">
      <t>ベッシ</t>
    </rPh>
    <rPh sb="2" eb="4">
      <t>メイボ</t>
    </rPh>
    <phoneticPr fontId="3"/>
  </si>
  <si>
    <t>提出物</t>
    <rPh sb="0" eb="2">
      <t>テイシュツ</t>
    </rPh>
    <rPh sb="2" eb="3">
      <t>ブツ</t>
    </rPh>
    <phoneticPr fontId="3"/>
  </si>
  <si>
    <t>注意事項</t>
    <rPh sb="0" eb="2">
      <t>チュウイ</t>
    </rPh>
    <rPh sb="2" eb="4">
      <t>ジコウ</t>
    </rPh>
    <phoneticPr fontId="3"/>
  </si>
  <si>
    <t>交付申請書</t>
    <phoneticPr fontId="3"/>
  </si>
  <si>
    <t>交付申請書 別紙</t>
    <rPh sb="6" eb="8">
      <t>ベッシ</t>
    </rPh>
    <phoneticPr fontId="3"/>
  </si>
  <si>
    <t>提出方法</t>
    <rPh sb="0" eb="2">
      <t>テイシュツ</t>
    </rPh>
    <rPh sb="2" eb="4">
      <t>ホウホウ</t>
    </rPh>
    <phoneticPr fontId="3"/>
  </si>
  <si>
    <t>参加者名簿</t>
    <phoneticPr fontId="3"/>
  </si>
  <si>
    <t>行程表</t>
    <phoneticPr fontId="3"/>
  </si>
  <si>
    <t>チェック</t>
    <phoneticPr fontId="3"/>
  </si>
  <si>
    <t>金沢市学生合宿 写真</t>
    <rPh sb="0" eb="3">
      <t>カナザワシ</t>
    </rPh>
    <rPh sb="3" eb="5">
      <t>ガクセイ</t>
    </rPh>
    <rPh sb="5" eb="7">
      <t>ガッシュク</t>
    </rPh>
    <rPh sb="8" eb="10">
      <t>シャシン</t>
    </rPh>
    <phoneticPr fontId="17"/>
  </si>
  <si>
    <t>活動写真</t>
    <rPh sb="0" eb="2">
      <t>カツドウ</t>
    </rPh>
    <rPh sb="2" eb="4">
      <t>シャシン</t>
    </rPh>
    <phoneticPr fontId="3"/>
  </si>
  <si>
    <t>総事業費</t>
    <phoneticPr fontId="3"/>
  </si>
  <si>
    <t>学校外での集中的な練習を行うことでスポーツ能力の向上を図るため、</t>
    <rPh sb="0" eb="3">
      <t>ガッコウガイ</t>
    </rPh>
    <rPh sb="5" eb="8">
      <t>シュウチュウテキ</t>
    </rPh>
    <rPh sb="9" eb="11">
      <t>レンシュウ</t>
    </rPh>
    <rPh sb="12" eb="13">
      <t>オコナ</t>
    </rPh>
    <rPh sb="21" eb="23">
      <t>ノウリョク</t>
    </rPh>
    <rPh sb="24" eb="26">
      <t>コウジョウ</t>
    </rPh>
    <rPh sb="27" eb="28">
      <t>ハカ</t>
    </rPh>
    <phoneticPr fontId="3"/>
  </si>
  <si>
    <t>請求書</t>
    <phoneticPr fontId="3"/>
  </si>
  <si>
    <t xml:space="preserve">実際に宿泊した合計人泊数→ </t>
    <rPh sb="0" eb="2">
      <t>ジッサイ</t>
    </rPh>
    <rPh sb="3" eb="5">
      <t>シュクハク</t>
    </rPh>
    <rPh sb="7" eb="9">
      <t>ゴウケイ</t>
    </rPh>
    <rPh sb="9" eb="10">
      <t>ヒト</t>
    </rPh>
    <rPh sb="10" eb="11">
      <t>ハク</t>
    </rPh>
    <rPh sb="11" eb="12">
      <t>スウ</t>
    </rPh>
    <phoneticPr fontId="17"/>
  </si>
  <si>
    <r>
      <rPr>
        <b/>
        <sz val="11"/>
        <color rgb="FFFF0000"/>
        <rFont val="ＭＳ Ｐゴシック"/>
        <family val="3"/>
        <charset val="128"/>
        <scheme val="major"/>
      </rPr>
      <t>補助対象の</t>
    </r>
    <r>
      <rPr>
        <b/>
        <sz val="11"/>
        <color theme="1"/>
        <rFont val="ＭＳ Ｐゴシック"/>
        <family val="3"/>
        <charset val="128"/>
        <scheme val="major"/>
      </rPr>
      <t xml:space="preserve">合計人泊数 →     </t>
    </r>
    <rPh sb="0" eb="4">
      <t>ホジョタイショウ</t>
    </rPh>
    <rPh sb="5" eb="7">
      <t>ゴウケイ</t>
    </rPh>
    <rPh sb="7" eb="8">
      <t>ヒト</t>
    </rPh>
    <rPh sb="8" eb="9">
      <t>ハク</t>
    </rPh>
    <rPh sb="9" eb="10">
      <t>スウ</t>
    </rPh>
    <phoneticPr fontId="17"/>
  </si>
  <si>
    <t>宿泊証明書の写し</t>
    <phoneticPr fontId="3"/>
  </si>
  <si>
    <t>宿泊費領収書の写し</t>
    <phoneticPr fontId="3"/>
  </si>
  <si>
    <t>その他</t>
    <rPh sb="2" eb="3">
      <t>ホカ</t>
    </rPh>
    <phoneticPr fontId="17"/>
  </si>
  <si>
    <t>その他</t>
    <rPh sb="2" eb="3">
      <t>タ</t>
    </rPh>
    <phoneticPr fontId="3"/>
  </si>
  <si>
    <t>申請団体に所属しない者</t>
    <rPh sb="0" eb="2">
      <t>シンセイ</t>
    </rPh>
    <rPh sb="2" eb="4">
      <t>ダンタイ</t>
    </rPh>
    <rPh sb="5" eb="7">
      <t>ショゾク</t>
    </rPh>
    <rPh sb="10" eb="11">
      <t>モノ</t>
    </rPh>
    <phoneticPr fontId="17"/>
  </si>
  <si>
    <t>引率（申請団体に所属する者）</t>
    <rPh sb="0" eb="2">
      <t>インソツ</t>
    </rPh>
    <rPh sb="3" eb="5">
      <t>シンセイ</t>
    </rPh>
    <rPh sb="5" eb="7">
      <t>ダンタイ</t>
    </rPh>
    <rPh sb="8" eb="10">
      <t>ショゾク</t>
    </rPh>
    <rPh sb="12" eb="13">
      <t>モノ</t>
    </rPh>
    <phoneticPr fontId="3"/>
  </si>
  <si>
    <t>参加者種別</t>
    <phoneticPr fontId="3"/>
  </si>
  <si>
    <t>金沢市学生合宿 参加（宿泊）者名簿</t>
    <rPh sb="0" eb="3">
      <t>カナザワシ</t>
    </rPh>
    <rPh sb="3" eb="5">
      <t>ガクセイ</t>
    </rPh>
    <rPh sb="5" eb="7">
      <t>ガッシュク</t>
    </rPh>
    <rPh sb="8" eb="10">
      <t>サンカ</t>
    </rPh>
    <rPh sb="11" eb="13">
      <t>シュクハク</t>
    </rPh>
    <rPh sb="14" eb="15">
      <t>シャ</t>
    </rPh>
    <rPh sb="15" eb="17">
      <t>メイボ</t>
    </rPh>
    <phoneticPr fontId="17"/>
  </si>
  <si>
    <t>合計人泊数→</t>
    <phoneticPr fontId="3"/>
  </si>
  <si>
    <t>所在地：</t>
    <rPh sb="0" eb="3">
      <t>ショザイチ</t>
    </rPh>
    <phoneticPr fontId="3"/>
  </si>
  <si>
    <t>団体で金沢市に訪れ、市内のスポーツ施設や宿泊施設を利用することにより、</t>
    <rPh sb="0" eb="2">
      <t>ダンタイ</t>
    </rPh>
    <rPh sb="3" eb="6">
      <t>カナザワシ</t>
    </rPh>
    <rPh sb="7" eb="8">
      <t>オトズ</t>
    </rPh>
    <rPh sb="10" eb="12">
      <t>シナイ</t>
    </rPh>
    <rPh sb="17" eb="19">
      <t>シセツ</t>
    </rPh>
    <rPh sb="20" eb="24">
      <t>シュクハクシセツ</t>
    </rPh>
    <rPh sb="25" eb="27">
      <t>リヨウ</t>
    </rPh>
    <phoneticPr fontId="3"/>
  </si>
  <si>
    <t>地域経済の発展の寄与した。</t>
    <rPh sb="0" eb="4">
      <t>チイキケイザイ</t>
    </rPh>
    <rPh sb="5" eb="7">
      <t>ハッテン</t>
    </rPh>
    <rPh sb="8" eb="10">
      <t>キヨ</t>
    </rPh>
    <phoneticPr fontId="3"/>
  </si>
  <si>
    <t>代表者職氏名：</t>
    <rPh sb="0" eb="3">
      <t>ダイヒョウシャ</t>
    </rPh>
    <rPh sb="3" eb="4">
      <t>ショク</t>
    </rPh>
    <rPh sb="4" eb="6">
      <t>シメイ</t>
    </rPh>
    <phoneticPr fontId="3"/>
  </si>
  <si>
    <t>銀行</t>
  </si>
  <si>
    <t>活動場所</t>
    <rPh sb="0" eb="2">
      <t>カツドウ</t>
    </rPh>
    <rPh sb="2" eb="4">
      <t>バショ</t>
    </rPh>
    <phoneticPr fontId="3"/>
  </si>
  <si>
    <t>口座名義(カナ)</t>
    <rPh sb="0" eb="2">
      <t>コウザ</t>
    </rPh>
    <rPh sb="2" eb="4">
      <t>メイギ</t>
    </rPh>
    <phoneticPr fontId="3"/>
  </si>
  <si>
    <t>食費</t>
    <rPh sb="0" eb="2">
      <t>ショクヒ</t>
    </rPh>
    <phoneticPr fontId="3"/>
  </si>
  <si>
    <t>備考</t>
    <rPh sb="0" eb="2">
      <t>ビコウ</t>
    </rPh>
    <phoneticPr fontId="3"/>
  </si>
  <si>
    <t>所在地</t>
    <rPh sb="0" eb="3">
      <t>ショザイチ</t>
    </rPh>
    <phoneticPr fontId="3"/>
  </si>
  <si>
    <t>宿泊日数</t>
    <rPh sb="0" eb="2">
      <t>シュクハク</t>
    </rPh>
    <rPh sb="2" eb="4">
      <t>ニッスウ</t>
    </rPh>
    <phoneticPr fontId="3"/>
  </si>
  <si>
    <t>人数（学生）</t>
    <rPh sb="0" eb="2">
      <t>ニンズウ</t>
    </rPh>
    <rPh sb="3" eb="5">
      <t>ガクセイ</t>
    </rPh>
    <phoneticPr fontId="3"/>
  </si>
  <si>
    <t>人数（引率者）</t>
    <rPh sb="0" eb="2">
      <t>ニンズウ</t>
    </rPh>
    <rPh sb="3" eb="6">
      <t>インソツシャ</t>
    </rPh>
    <phoneticPr fontId="3"/>
  </si>
  <si>
    <t>入力シート</t>
    <rPh sb="0" eb="2">
      <t>ニュウリョク</t>
    </rPh>
    <phoneticPr fontId="3"/>
  </si>
  <si>
    <t>団体所在地</t>
    <rPh sb="0" eb="2">
      <t>ダンタイ</t>
    </rPh>
    <rPh sb="2" eb="5">
      <t>ショザイチ</t>
    </rPh>
    <phoneticPr fontId="3"/>
  </si>
  <si>
    <t>金融機関名</t>
    <rPh sb="0" eb="2">
      <t>キンユウ</t>
    </rPh>
    <rPh sb="2" eb="4">
      <t>キカン</t>
    </rPh>
    <rPh sb="4" eb="5">
      <t>メイ</t>
    </rPh>
    <phoneticPr fontId="3"/>
  </si>
  <si>
    <t>～</t>
    <phoneticPr fontId="3"/>
  </si>
  <si>
    <t>種別(普通/当座)</t>
    <rPh sb="0" eb="2">
      <t>シュベツ</t>
    </rPh>
    <rPh sb="3" eb="5">
      <t>フツウ</t>
    </rPh>
    <rPh sb="6" eb="8">
      <t>トウザ</t>
    </rPh>
    <phoneticPr fontId="3"/>
  </si>
  <si>
    <t>金沢</t>
    <rPh sb="0" eb="2">
      <t>カナザワ</t>
    </rPh>
    <phoneticPr fontId="3"/>
  </si>
  <si>
    <t>コミッションコウコウサッカーブ</t>
    <phoneticPr fontId="3"/>
  </si>
  <si>
    <t>ゆうちょ</t>
    <phoneticPr fontId="3"/>
  </si>
  <si>
    <t>泊</t>
    <rPh sb="0" eb="1">
      <t>ハク</t>
    </rPh>
    <phoneticPr fontId="3"/>
  </si>
  <si>
    <t>自動計算　入力不要</t>
    <rPh sb="0" eb="4">
      <t>ジドウケイサン</t>
    </rPh>
    <rPh sb="5" eb="7">
      <t>ニュウリョク</t>
    </rPh>
    <rPh sb="7" eb="9">
      <t>フヨウ</t>
    </rPh>
    <phoneticPr fontId="3"/>
  </si>
  <si>
    <t>※補助金対象の引率者は最大２名</t>
    <rPh sb="1" eb="3">
      <t>ホジョ</t>
    </rPh>
    <rPh sb="3" eb="4">
      <t>キン</t>
    </rPh>
    <rPh sb="4" eb="6">
      <t>タイショウ</t>
    </rPh>
    <rPh sb="7" eb="10">
      <t>インソツシャ</t>
    </rPh>
    <rPh sb="11" eb="13">
      <t>サイダイ</t>
    </rPh>
    <rPh sb="14" eb="15">
      <t>メイ</t>
    </rPh>
    <phoneticPr fontId="3"/>
  </si>
  <si>
    <t>補助対象人数
（学生＋引率者２名まで）</t>
    <rPh sb="0" eb="2">
      <t>ホジョ</t>
    </rPh>
    <rPh sb="2" eb="4">
      <t>タイショウ</t>
    </rPh>
    <rPh sb="4" eb="6">
      <t>ニンズウ</t>
    </rPh>
    <rPh sb="8" eb="10">
      <t>ガクセイ</t>
    </rPh>
    <rPh sb="11" eb="14">
      <t>インソツシャ</t>
    </rPh>
    <rPh sb="15" eb="16">
      <t>メイ</t>
    </rPh>
    <phoneticPr fontId="3"/>
  </si>
  <si>
    <t>補助金申請額</t>
    <rPh sb="0" eb="3">
      <t>ホジョキン</t>
    </rPh>
    <rPh sb="3" eb="6">
      <t>シンセイガク</t>
    </rPh>
    <phoneticPr fontId="3"/>
  </si>
  <si>
    <t>人泊数
(補助対象人数×宿泊日数）</t>
    <rPh sb="0" eb="3">
      <t>ニンハクスウ</t>
    </rPh>
    <rPh sb="5" eb="9">
      <t>ホジョタイショウ</t>
    </rPh>
    <rPh sb="9" eb="11">
      <t>ニンズウ</t>
    </rPh>
    <rPh sb="12" eb="14">
      <t>シュクハク</t>
    </rPh>
    <rPh sb="14" eb="16">
      <t>ニッスウ</t>
    </rPh>
    <phoneticPr fontId="3"/>
  </si>
  <si>
    <t>普通</t>
    <rPh sb="0" eb="2">
      <t>フツウ</t>
    </rPh>
    <phoneticPr fontId="3"/>
  </si>
  <si>
    <t>当座</t>
    <rPh sb="0" eb="2">
      <t>トウザ</t>
    </rPh>
    <phoneticPr fontId="3"/>
  </si>
  <si>
    <t>「入力シート」に入力</t>
    <rPh sb="1" eb="3">
      <t>ニュウリョク</t>
    </rPh>
    <rPh sb="8" eb="10">
      <t>ニュウリョク</t>
    </rPh>
    <phoneticPr fontId="3"/>
  </si>
  <si>
    <t>スポーツ振興課</t>
    <rPh sb="4" eb="6">
      <t>シンコウ</t>
    </rPh>
    <rPh sb="6" eb="7">
      <t>カ</t>
    </rPh>
    <phoneticPr fontId="3"/>
  </si>
  <si>
    <t>○</t>
    <phoneticPr fontId="3"/>
  </si>
  <si>
    <t>必須</t>
    <rPh sb="0" eb="2">
      <t>ヒッス</t>
    </rPh>
    <phoneticPr fontId="3"/>
  </si>
  <si>
    <t>宿泊証明書</t>
    <rPh sb="0" eb="2">
      <t>シュクハク</t>
    </rPh>
    <rPh sb="2" eb="5">
      <t>ショウメイショ</t>
    </rPh>
    <phoneticPr fontId="3"/>
  </si>
  <si>
    <t>1．宿泊年月日</t>
    <rPh sb="2" eb="4">
      <t>シュクハク</t>
    </rPh>
    <rPh sb="4" eb="7">
      <t>ネンガッピ</t>
    </rPh>
    <phoneticPr fontId="3"/>
  </si>
  <si>
    <t>から</t>
    <phoneticPr fontId="3"/>
  </si>
  <si>
    <t>まで</t>
    <phoneticPr fontId="3"/>
  </si>
  <si>
    <t>２．宿泊施設名</t>
    <rPh sb="2" eb="4">
      <t>シュクハク</t>
    </rPh>
    <rPh sb="4" eb="7">
      <t>シセツメイ</t>
    </rPh>
    <phoneticPr fontId="3"/>
  </si>
  <si>
    <t>３．宿泊団体名</t>
    <rPh sb="2" eb="4">
      <t>シュクハク</t>
    </rPh>
    <rPh sb="4" eb="7">
      <t>ダンタイメイ</t>
    </rPh>
    <phoneticPr fontId="3"/>
  </si>
  <si>
    <t>人</t>
    <rPh sb="0" eb="1">
      <t>ニン</t>
    </rPh>
    <phoneticPr fontId="3"/>
  </si>
  <si>
    <t>人数</t>
    <rPh sb="0" eb="2">
      <t>ニンズウ</t>
    </rPh>
    <phoneticPr fontId="3"/>
  </si>
  <si>
    <t>延べ人数</t>
    <rPh sb="0" eb="1">
      <t>ノ</t>
    </rPh>
    <rPh sb="2" eb="4">
      <t>ニンズウ</t>
    </rPh>
    <phoneticPr fontId="3"/>
  </si>
  <si>
    <t>４．補助対象となる宿泊人数（学生＋引率者２名まで）</t>
    <rPh sb="2" eb="4">
      <t>ホジョ</t>
    </rPh>
    <rPh sb="4" eb="6">
      <t>タイショウ</t>
    </rPh>
    <rPh sb="9" eb="11">
      <t>シュクハク</t>
    </rPh>
    <rPh sb="11" eb="13">
      <t>ニンズウ</t>
    </rPh>
    <rPh sb="14" eb="16">
      <t>ガクセイ</t>
    </rPh>
    <rPh sb="17" eb="20">
      <t>インソツシャ</t>
    </rPh>
    <rPh sb="21" eb="22">
      <t>メイ</t>
    </rPh>
    <phoneticPr fontId="3"/>
  </si>
  <si>
    <t>上記のとおり宿泊したことを証明します。</t>
    <rPh sb="0" eb="2">
      <t>ジョウキ</t>
    </rPh>
    <rPh sb="6" eb="8">
      <t>シュクハク</t>
    </rPh>
    <rPh sb="13" eb="15">
      <t>ショウメイ</t>
    </rPh>
    <phoneticPr fontId="3"/>
  </si>
  <si>
    <t>施設名</t>
    <rPh sb="0" eb="3">
      <t>シセツメイ</t>
    </rPh>
    <phoneticPr fontId="3"/>
  </si>
  <si>
    <t>PDFデータ
または
撮影した画像データ</t>
    <rPh sb="11" eb="13">
      <t>サツエイ</t>
    </rPh>
    <rPh sb="15" eb="17">
      <t>ガゾウ</t>
    </rPh>
    <phoneticPr fontId="3"/>
  </si>
  <si>
    <t>電話番号</t>
    <rPh sb="0" eb="2">
      <t>デンワ</t>
    </rPh>
    <rPh sb="2" eb="4">
      <t>バンゴウ</t>
    </rPh>
    <phoneticPr fontId="3"/>
  </si>
  <si>
    <t>補助金の受領を委任する団体の
住所・所在地</t>
    <rPh sb="0" eb="3">
      <t>ホジョキン</t>
    </rPh>
    <rPh sb="4" eb="6">
      <t>ジュリョウ</t>
    </rPh>
    <rPh sb="7" eb="9">
      <t>イニン</t>
    </rPh>
    <rPh sb="11" eb="13">
      <t>ダンタイ</t>
    </rPh>
    <rPh sb="15" eb="17">
      <t>ジュウショ</t>
    </rPh>
    <rPh sb="18" eb="21">
      <t>ショザイチ</t>
    </rPh>
    <phoneticPr fontId="3"/>
  </si>
  <si>
    <t>補助金の受領を委任する団体の名称</t>
    <rPh sb="4" eb="6">
      <t>ジュリョウ</t>
    </rPh>
    <rPh sb="7" eb="9">
      <t>イニン</t>
    </rPh>
    <rPh sb="14" eb="16">
      <t>メイショウ</t>
    </rPh>
    <phoneticPr fontId="3"/>
  </si>
  <si>
    <t>補助金の受領を委任する団体の代表者職・氏名</t>
    <rPh sb="0" eb="3">
      <t>ホジョキン</t>
    </rPh>
    <rPh sb="4" eb="6">
      <t>ジュリョウ</t>
    </rPh>
    <rPh sb="7" eb="9">
      <t>イニン</t>
    </rPh>
    <rPh sb="11" eb="13">
      <t>ダンタイ</t>
    </rPh>
    <rPh sb="14" eb="17">
      <t>ダイヒョウシャ</t>
    </rPh>
    <rPh sb="17" eb="18">
      <t>ショク</t>
    </rPh>
    <rPh sb="19" eb="21">
      <t>シメイ</t>
    </rPh>
    <phoneticPr fontId="3"/>
  </si>
  <si>
    <t>↓　入力してください</t>
    <rPh sb="2" eb="4">
      <t>ニュウリョク</t>
    </rPh>
    <rPh sb="4" eb="6">
      <t>キニュウ</t>
    </rPh>
    <phoneticPr fontId="3"/>
  </si>
  <si>
    <t>円</t>
    <rPh sb="0" eb="1">
      <t>エン</t>
    </rPh>
    <phoneticPr fontId="3"/>
  </si>
  <si>
    <t>金沢市○○町○－○</t>
    <rPh sb="0" eb="3">
      <t>カナザワシ</t>
    </rPh>
    <rPh sb="5" eb="6">
      <t>マチ</t>
    </rPh>
    <phoneticPr fontId="3"/>
  </si>
  <si>
    <t>金沢○○高校○○会</t>
    <rPh sb="0" eb="2">
      <t>カナザワ</t>
    </rPh>
    <rPh sb="4" eb="6">
      <t>コウコウ</t>
    </rPh>
    <rPh sb="8" eb="9">
      <t>カイ</t>
    </rPh>
    <phoneticPr fontId="3"/>
  </si>
  <si>
    <t>会長　○○　○○</t>
    <rPh sb="0" eb="2">
      <t>カイチョウ</t>
    </rPh>
    <phoneticPr fontId="3"/>
  </si>
  <si>
    <t>黄色のセルに入力してください（各シートに必要項目が自動入力されます）</t>
    <rPh sb="0" eb="2">
      <t>キイロ</t>
    </rPh>
    <rPh sb="6" eb="8">
      <t>ニュウリョク</t>
    </rPh>
    <rPh sb="15" eb="16">
      <t>カク</t>
    </rPh>
    <rPh sb="20" eb="22">
      <t>ヒツヨウ</t>
    </rPh>
    <rPh sb="22" eb="24">
      <t>コウモク</t>
    </rPh>
    <rPh sb="25" eb="27">
      <t>ジドウ</t>
    </rPh>
    <rPh sb="27" eb="29">
      <t>ニュウリョク</t>
    </rPh>
    <phoneticPr fontId="3"/>
  </si>
  <si>
    <t>　・宿泊費の領収書</t>
    <rPh sb="2" eb="5">
      <t>シュクハクヒ</t>
    </rPh>
    <rPh sb="6" eb="9">
      <t>リョウシュウショ</t>
    </rPh>
    <phoneticPr fontId="3"/>
  </si>
  <si>
    <t>　・活動写真</t>
    <rPh sb="2" eb="4">
      <t>カツドウ</t>
    </rPh>
    <rPh sb="4" eb="6">
      <t>シャシン</t>
    </rPh>
    <phoneticPr fontId="3"/>
  </si>
  <si>
    <t>①このExcelの「入力シート」の黄色セルを入力</t>
    <rPh sb="10" eb="12">
      <t>ニュウリョク</t>
    </rPh>
    <rPh sb="17" eb="19">
      <t>キイロ</t>
    </rPh>
    <rPh sb="22" eb="24">
      <t>ニュウリョク</t>
    </rPh>
    <phoneticPr fontId="3"/>
  </si>
  <si>
    <t>補助対象外分も含め、別添の宿泊費領収書で確認できる宿泊費の総額を入力。
例　・1泊2食付き料金（食費と宿泊費は分けず、すべて宿泊費に含める）・宿泊税　・キャンセル料</t>
    <rPh sb="36" eb="37">
      <t>レイ</t>
    </rPh>
    <phoneticPr fontId="3"/>
  </si>
  <si>
    <t>例　・貸切バス代
　　・高速代
　　・駐車場代　・ガソリン代</t>
    <rPh sb="0" eb="1">
      <t>レイ</t>
    </rPh>
    <phoneticPr fontId="3"/>
  </si>
  <si>
    <t>例　・宿泊費領収書に含まれない食事代(弁当等)</t>
    <rPh sb="0" eb="1">
      <t>レイ</t>
    </rPh>
    <phoneticPr fontId="3"/>
  </si>
  <si>
    <t>例　・グラウンド代</t>
    <rPh sb="0" eb="1">
      <t>レイ</t>
    </rPh>
    <phoneticPr fontId="3"/>
  </si>
  <si>
    <t>例　・氷代
　　・参加費
　　・他項目に該当しない費用</t>
    <rPh sb="0" eb="1">
      <t>レイ</t>
    </rPh>
    <phoneticPr fontId="3"/>
  </si>
  <si>
    <t>記入例</t>
    <rPh sb="0" eb="2">
      <t>キニュウ</t>
    </rPh>
    <rPh sb="2" eb="3">
      <t>レイ</t>
    </rPh>
    <phoneticPr fontId="3"/>
  </si>
  <si>
    <t>【基本情報】</t>
    <rPh sb="1" eb="3">
      <t>キホン</t>
    </rPh>
    <rPh sb="3" eb="5">
      <t>ジョウホウ</t>
    </rPh>
    <phoneticPr fontId="3"/>
  </si>
  <si>
    <t>【経費】</t>
    <rPh sb="1" eb="3">
      <t>ケイヒ</t>
    </rPh>
    <phoneticPr fontId="3"/>
  </si>
  <si>
    <t>【補助金の振込口座情報】</t>
    <rPh sb="1" eb="3">
      <t>ホジョ</t>
    </rPh>
    <rPh sb="3" eb="4">
      <t>キン</t>
    </rPh>
    <rPh sb="5" eb="7">
      <t>フリコミ</t>
    </rPh>
    <rPh sb="7" eb="9">
      <t>コウザ</t>
    </rPh>
    <rPh sb="9" eb="11">
      <t>ジョウホウ</t>
    </rPh>
    <phoneticPr fontId="3"/>
  </si>
  <si>
    <t>※委任状が必要な場合(口座の名義が団体名と異なる場合)のみ以下も入力</t>
    <rPh sb="1" eb="4">
      <t>イニンジョウ</t>
    </rPh>
    <rPh sb="5" eb="7">
      <t>ヒツヨウ</t>
    </rPh>
    <rPh sb="8" eb="10">
      <t>バアイ</t>
    </rPh>
    <rPh sb="11" eb="13">
      <t>コウザ</t>
    </rPh>
    <rPh sb="14" eb="16">
      <t>メイギ</t>
    </rPh>
    <rPh sb="17" eb="20">
      <t>ダンタイメイ</t>
    </rPh>
    <rPh sb="21" eb="22">
      <t>コト</t>
    </rPh>
    <rPh sb="24" eb="26">
      <t>バアイ</t>
    </rPh>
    <rPh sb="29" eb="31">
      <t>イカ</t>
    </rPh>
    <rPh sb="32" eb="34">
      <t>ニュウリョク</t>
    </rPh>
    <phoneticPr fontId="3"/>
  </si>
  <si>
    <t>【提出書類一覧】</t>
    <rPh sb="1" eb="3">
      <t>テイシュツ</t>
    </rPh>
    <rPh sb="3" eb="5">
      <t>ショルイ</t>
    </rPh>
    <rPh sb="5" eb="7">
      <t>イチラン</t>
    </rPh>
    <phoneticPr fontId="3"/>
  </si>
  <si>
    <t>③このExcelファイルと各書類のデータをメールで提出（合宿最終日から15日以内）</t>
    <rPh sb="13" eb="14">
      <t>カク</t>
    </rPh>
    <rPh sb="14" eb="16">
      <t>ショルイ</t>
    </rPh>
    <rPh sb="25" eb="27">
      <t>テイシュツ</t>
    </rPh>
    <rPh sb="28" eb="30">
      <t>ガッシュク</t>
    </rPh>
    <rPh sb="30" eb="33">
      <t>サイシュウビ</t>
    </rPh>
    <rPh sb="37" eb="38">
      <t>ニチ</t>
    </rPh>
    <rPh sb="38" eb="40">
      <t>イナイ</t>
    </rPh>
    <phoneticPr fontId="3"/>
  </si>
  <si>
    <t>②このExcelにない書類をそれぞれ準備</t>
    <rPh sb="11" eb="13">
      <t>ショルイ</t>
    </rPh>
    <rPh sb="18" eb="20">
      <t>ジュンビ</t>
    </rPh>
    <phoneticPr fontId="3"/>
  </si>
  <si>
    <t>④申立書・委任状の提出が必要な場合は郵送で提出（合宿最終日から15日以内）</t>
    <rPh sb="1" eb="4">
      <t>モウシタテショ</t>
    </rPh>
    <rPh sb="5" eb="8">
      <t>イニンジョウ</t>
    </rPh>
    <rPh sb="9" eb="11">
      <t>テイシュツ</t>
    </rPh>
    <rPh sb="12" eb="14">
      <t>ヒツヨウ</t>
    </rPh>
    <rPh sb="15" eb="17">
      <t>バアイ</t>
    </rPh>
    <rPh sb="18" eb="20">
      <t>ユウソウ</t>
    </rPh>
    <rPh sb="21" eb="23">
      <t>テイシュツ</t>
    </rPh>
    <phoneticPr fontId="3"/>
  </si>
  <si>
    <t>　郵送（申立書・委任状）の提出先：〒920-8577 （住所記載不要）金沢文化スポーツコミッション 宛</t>
    <rPh sb="1" eb="3">
      <t>ユウソウ</t>
    </rPh>
    <rPh sb="4" eb="7">
      <t>モウシタテショ</t>
    </rPh>
    <rPh sb="8" eb="11">
      <t>イニンジョウ</t>
    </rPh>
    <rPh sb="13" eb="15">
      <t>テイシュツ</t>
    </rPh>
    <rPh sb="15" eb="16">
      <t>サキ</t>
    </rPh>
    <rPh sb="28" eb="30">
      <t>ジュウショ</t>
    </rPh>
    <rPh sb="30" eb="32">
      <t>キサイ</t>
    </rPh>
    <rPh sb="32" eb="34">
      <t>フヨウ</t>
    </rPh>
    <rPh sb="35" eb="37">
      <t>カナザワ</t>
    </rPh>
    <rPh sb="37" eb="39">
      <t>ブンカ</t>
    </rPh>
    <rPh sb="50" eb="51">
      <t>ア</t>
    </rPh>
    <phoneticPr fontId="3"/>
  </si>
  <si>
    <r>
      <t xml:space="preserve">申立書 </t>
    </r>
    <r>
      <rPr>
        <b/>
        <sz val="14"/>
        <color rgb="FFFF0000"/>
        <rFont val="ＭＳ ゴシック"/>
        <family val="3"/>
        <charset val="128"/>
      </rPr>
      <t>※該当時のみ</t>
    </r>
    <rPh sb="5" eb="7">
      <t>ガイトウ</t>
    </rPh>
    <rPh sb="7" eb="8">
      <t>ジ</t>
    </rPh>
    <phoneticPr fontId="3"/>
  </si>
  <si>
    <r>
      <t xml:space="preserve">委任状 </t>
    </r>
    <r>
      <rPr>
        <b/>
        <sz val="14"/>
        <color rgb="FFFF0000"/>
        <rFont val="ＭＳ ゴシック"/>
        <family val="3"/>
        <charset val="128"/>
      </rPr>
      <t>※該当時のみ</t>
    </r>
    <rPh sb="0" eb="3">
      <t>イニンジョウ</t>
    </rPh>
    <phoneticPr fontId="3"/>
  </si>
  <si>
    <t>※25以上であること</t>
    <rPh sb="3" eb="5">
      <t>イジョウ</t>
    </rPh>
    <phoneticPr fontId="3"/>
  </si>
  <si>
    <t>※金沢市内であること</t>
    <rPh sb="1" eb="3">
      <t>カナザワ</t>
    </rPh>
    <rPh sb="3" eb="5">
      <t>シナイ</t>
    </rPh>
    <phoneticPr fontId="3"/>
  </si>
  <si>
    <t>合宿の主な活動場所</t>
    <rPh sb="0" eb="2">
      <t>ガッシュク</t>
    </rPh>
    <rPh sb="3" eb="4">
      <t>オモ</t>
    </rPh>
    <rPh sb="5" eb="7">
      <t>カツドウ</t>
    </rPh>
    <rPh sb="7" eb="9">
      <t>バショ</t>
    </rPh>
    <phoneticPr fontId="3"/>
  </si>
  <si>
    <t>宿泊施設名</t>
    <rPh sb="0" eb="2">
      <t>シュクハク</t>
    </rPh>
    <rPh sb="2" eb="4">
      <t>シセツ</t>
    </rPh>
    <rPh sb="4" eb="5">
      <t>メイ</t>
    </rPh>
    <phoneticPr fontId="3"/>
  </si>
  <si>
    <t>代表者　職・氏名</t>
    <rPh sb="0" eb="3">
      <t>ダイヒョウシャ</t>
    </rPh>
    <rPh sb="4" eb="5">
      <t>ショク</t>
    </rPh>
    <rPh sb="6" eb="8">
      <t>シメイ</t>
    </rPh>
    <phoneticPr fontId="3"/>
  </si>
  <si>
    <t>データ（Excel・pdfなど）
または
「９行程表」シートに入力</t>
    <rPh sb="23" eb="26">
      <t>コウテイヒョウ</t>
    </rPh>
    <rPh sb="31" eb="33">
      <t>ニュウリョク</t>
    </rPh>
    <phoneticPr fontId="3"/>
  </si>
  <si>
    <t>金沢ホテル</t>
    <rPh sb="0" eb="2">
      <t>カナザワ</t>
    </rPh>
    <phoneticPr fontId="3"/>
  </si>
  <si>
    <t>※個人口座の場合｢申立書｣が必要（｢４申立書｣シートを印刷し押印・郵送）
※口座の名義が申請者名(団体名)と異なる場合「委任状」が必要（｢５委任状」シートを印刷し・押印・郵送）</t>
    <rPh sb="1" eb="3">
      <t>コジン</t>
    </rPh>
    <rPh sb="3" eb="5">
      <t>コウザ</t>
    </rPh>
    <rPh sb="6" eb="8">
      <t>バアイ</t>
    </rPh>
    <rPh sb="9" eb="12">
      <t>モウシタテショ</t>
    </rPh>
    <rPh sb="14" eb="16">
      <t>ヒツヨウ</t>
    </rPh>
    <rPh sb="19" eb="22">
      <t>モウシタテショ</t>
    </rPh>
    <rPh sb="27" eb="29">
      <t>インサツ</t>
    </rPh>
    <rPh sb="30" eb="32">
      <t>オウイン</t>
    </rPh>
    <rPh sb="33" eb="35">
      <t>ユウソウ</t>
    </rPh>
    <rPh sb="49" eb="52">
      <t>ダンタイメイ</t>
    </rPh>
    <rPh sb="60" eb="63">
      <t>イニンジョウ</t>
    </rPh>
    <rPh sb="65" eb="67">
      <t>ヒツヨウ</t>
    </rPh>
    <rPh sb="70" eb="73">
      <t>イニンジョウ</t>
    </rPh>
    <rPh sb="78" eb="80">
      <t>インサツ</t>
    </rPh>
    <rPh sb="82" eb="84">
      <t>オウイン</t>
    </rPh>
    <rPh sb="85" eb="87">
      <t>ユウソウ</t>
    </rPh>
    <phoneticPr fontId="3"/>
  </si>
  <si>
    <t>　・宿泊証明書</t>
    <rPh sb="2" eb="7">
      <t>シュクハクショウメイショ</t>
    </rPh>
    <phoneticPr fontId="3"/>
  </si>
  <si>
    <t>　・参加者名簿</t>
    <rPh sb="2" eb="5">
      <t>サンカシャ</t>
    </rPh>
    <rPh sb="5" eb="7">
      <t>メイボ</t>
    </rPh>
    <phoneticPr fontId="3"/>
  </si>
  <si>
    <t>　・行程表</t>
    <rPh sb="2" eb="5">
      <t>コウテイヒョウ</t>
    </rPh>
    <phoneticPr fontId="3"/>
  </si>
  <si>
    <t>　メールでの提出先：gassyuku@kanazawa-csc-kk.jp</t>
    <phoneticPr fontId="3"/>
  </si>
  <si>
    <t>１-1</t>
    <phoneticPr fontId="3"/>
  </si>
  <si>
    <t>１-2</t>
    <phoneticPr fontId="3"/>
  </si>
  <si>
    <r>
      <t>※補助金の振込先は、原則として</t>
    </r>
    <r>
      <rPr>
        <u/>
        <sz val="14"/>
        <color rgb="FFFF0000"/>
        <rFont val="ＭＳ ゴシック"/>
        <family val="3"/>
        <charset val="128"/>
      </rPr>
      <t>申請団体名義の口座</t>
    </r>
    <r>
      <rPr>
        <sz val="14"/>
        <rFont val="ＭＳ ゴシック"/>
        <family val="3"/>
        <charset val="128"/>
      </rPr>
      <t xml:space="preserve">となります。
（団体口座とは、名義内に団体名が含まれる口座をいいます。団体名のあとに個人名が続く場合も団体口座です。）
</t>
    </r>
    <r>
      <rPr>
        <b/>
        <sz val="14"/>
        <color rgb="FFFF0000"/>
        <rFont val="ＭＳ ゴシック"/>
        <family val="3"/>
        <charset val="128"/>
      </rPr>
      <t>※ 団体でなく個人口座を希望する場合 → 4 申立書 が必要。
※ 口座の名義が申請者と異なる場合   → 5 委任状 が必要。</t>
    </r>
    <rPh sb="32" eb="34">
      <t>ダンタイ</t>
    </rPh>
    <rPh sb="34" eb="36">
      <t>コウザ</t>
    </rPh>
    <rPh sb="39" eb="41">
      <t>メイギ</t>
    </rPh>
    <rPh sb="41" eb="42">
      <t>ナイ</t>
    </rPh>
    <rPh sb="43" eb="45">
      <t>ダンタイ</t>
    </rPh>
    <rPh sb="45" eb="46">
      <t>メイ</t>
    </rPh>
    <rPh sb="47" eb="48">
      <t>フク</t>
    </rPh>
    <rPh sb="51" eb="53">
      <t>コウザ</t>
    </rPh>
    <rPh sb="59" eb="61">
      <t>ダンタイ</t>
    </rPh>
    <rPh sb="61" eb="62">
      <t>メイ</t>
    </rPh>
    <rPh sb="66" eb="69">
      <t>コジンメイ</t>
    </rPh>
    <rPh sb="70" eb="71">
      <t>ツヅ</t>
    </rPh>
    <rPh sb="72" eb="74">
      <t>バアイ</t>
    </rPh>
    <rPh sb="75" eb="77">
      <t>ダンタイ</t>
    </rPh>
    <rPh sb="77" eb="79">
      <t>コウザ</t>
    </rPh>
    <rPh sb="86" eb="88">
      <t>ダンタイ</t>
    </rPh>
    <rPh sb="107" eb="110">
      <t>モウシタテショ</t>
    </rPh>
    <rPh sb="112" eb="114">
      <t>ヒツヨウ</t>
    </rPh>
    <rPh sb="121" eb="123">
      <t>メイギ</t>
    </rPh>
    <rPh sb="140" eb="143">
      <t>イニンジョウ</t>
    </rPh>
    <phoneticPr fontId="3"/>
  </si>
  <si>
    <r>
      <rPr>
        <b/>
        <sz val="14"/>
        <color rgb="FFFF0000"/>
        <rFont val="ＭＳ ゴシック"/>
        <family val="3"/>
        <charset val="128"/>
      </rPr>
      <t>団体口座でなく個人口座への振込を希望する場合のみ必要。</t>
    </r>
    <r>
      <rPr>
        <sz val="14"/>
        <rFont val="ＭＳ ゴシック"/>
        <family val="3"/>
        <charset val="128"/>
      </rPr>
      <t xml:space="preserve">
2ヶ所押印のうえ、</t>
    </r>
    <r>
      <rPr>
        <b/>
        <sz val="14"/>
        <color rgb="FFFF0000"/>
        <rFont val="ＭＳ ゴシック"/>
        <family val="3"/>
        <charset val="128"/>
      </rPr>
      <t>提出期限までに原本を郵送。</t>
    </r>
    <rPh sb="0" eb="2">
      <t>ダンタイ</t>
    </rPh>
    <rPh sb="2" eb="4">
      <t>コウザ</t>
    </rPh>
    <rPh sb="30" eb="31">
      <t>ショ</t>
    </rPh>
    <rPh sb="37" eb="39">
      <t>テイシュツ</t>
    </rPh>
    <rPh sb="39" eb="41">
      <t>キゲン</t>
    </rPh>
    <phoneticPr fontId="3"/>
  </si>
  <si>
    <t>※該当時
のみ</t>
    <rPh sb="1" eb="3">
      <t>ガイトウ</t>
    </rPh>
    <rPh sb="3" eb="4">
      <t>ジ</t>
    </rPh>
    <phoneticPr fontId="3"/>
  </si>
  <si>
    <r>
      <rPr>
        <b/>
        <sz val="14"/>
        <color rgb="FFFF0000"/>
        <rFont val="ＭＳ ゴシック"/>
        <family val="3"/>
        <charset val="128"/>
      </rPr>
      <t>口座の名義が申請者名と異なる場合のみ必要。</t>
    </r>
    <r>
      <rPr>
        <sz val="14"/>
        <rFont val="ＭＳ ゴシック"/>
        <family val="3"/>
        <charset val="128"/>
      </rPr>
      <t xml:space="preserve">
2ヶ所押印のうえ、</t>
    </r>
    <r>
      <rPr>
        <b/>
        <sz val="14"/>
        <color rgb="FFFF0000"/>
        <rFont val="ＭＳ ゴシック"/>
        <family val="3"/>
        <charset val="128"/>
      </rPr>
      <t>提出期限までに原本を郵送。</t>
    </r>
    <rPh sb="3" eb="5">
      <t>メイギ</t>
    </rPh>
    <rPh sb="31" eb="33">
      <t>テイシュツ</t>
    </rPh>
    <rPh sb="33" eb="35">
      <t>キゲン</t>
    </rPh>
    <phoneticPr fontId="3"/>
  </si>
  <si>
    <r>
      <t xml:space="preserve">宿泊施設が発行したもの　または　シート６を印刷し宿泊施設で証明印を押してもらったものでも可
(注：発行日は申請期限内のものに限ります)
</t>
    </r>
    <r>
      <rPr>
        <b/>
        <u/>
        <sz val="14"/>
        <color rgb="FFFF0000"/>
        <rFont val="ＭＳ ゴシック"/>
        <family val="3"/>
        <charset val="128"/>
      </rPr>
      <t>必要明記事項：団体名、宿泊日、宿泊人数</t>
    </r>
    <rPh sb="5" eb="7">
      <t>ハッコウ</t>
    </rPh>
    <rPh sb="21" eb="23">
      <t>インサツ</t>
    </rPh>
    <rPh sb="24" eb="28">
      <t>シュクハクシセツ</t>
    </rPh>
    <rPh sb="29" eb="32">
      <t>ショウメイイン</t>
    </rPh>
    <rPh sb="33" eb="34">
      <t>オ</t>
    </rPh>
    <rPh sb="44" eb="45">
      <t>カ</t>
    </rPh>
    <rPh sb="83" eb="85">
      <t>シュクハク</t>
    </rPh>
    <rPh sb="85" eb="87">
      <t>ニンズウ</t>
    </rPh>
    <phoneticPr fontId="3"/>
  </si>
  <si>
    <r>
      <t xml:space="preserve">宿泊施設または手配旅行社等が発行したもの
(注：発行日は申請期限内のものに限ります)
</t>
    </r>
    <r>
      <rPr>
        <b/>
        <u/>
        <sz val="14"/>
        <color rgb="FFFF0000"/>
        <rFont val="ＭＳ ゴシック"/>
        <family val="3"/>
        <charset val="128"/>
      </rPr>
      <t>必要明記事項：支払金額、金額の内訳（宿泊単価・宿泊人数）</t>
    </r>
    <r>
      <rPr>
        <b/>
        <u/>
        <sz val="14"/>
        <rFont val="ＭＳ ゴシック"/>
        <family val="3"/>
        <charset val="128"/>
      </rPr>
      <t xml:space="preserve">
</t>
    </r>
    <r>
      <rPr>
        <sz val="14"/>
        <rFont val="ＭＳ ゴシック"/>
        <family val="3"/>
        <charset val="128"/>
      </rPr>
      <t>※上記の記載が揃った領収書がない場合は、</t>
    </r>
    <r>
      <rPr>
        <sz val="14"/>
        <color rgb="FFFF0000"/>
        <rFont val="ＭＳ ゴシック"/>
        <family val="3"/>
        <charset val="128"/>
      </rPr>
      <t>別途書類（宿泊費請求書、内訳明細書等の写し等）</t>
    </r>
    <r>
      <rPr>
        <sz val="14"/>
        <color theme="1"/>
        <rFont val="ＭＳ ゴシック"/>
        <family val="3"/>
        <charset val="128"/>
      </rPr>
      <t>を</t>
    </r>
    <r>
      <rPr>
        <sz val="14"/>
        <rFont val="ＭＳ ゴシック"/>
        <family val="3"/>
        <charset val="128"/>
      </rPr>
      <t>追加提出してください。
※支払日より後の発行になっている請求書は、確認書類として使用できません。その場合、領収書原本に明細を書き添えていただけるよう宿泊施設に依頼してください。</t>
    </r>
    <rPh sb="14" eb="16">
      <t>ハッコウ</t>
    </rPh>
    <rPh sb="37" eb="38">
      <t>カギ</t>
    </rPh>
    <rPh sb="50" eb="52">
      <t>シハラ</t>
    </rPh>
    <rPh sb="55" eb="57">
      <t>キンガク</t>
    </rPh>
    <rPh sb="58" eb="60">
      <t>ウチワケ</t>
    </rPh>
    <rPh sb="66" eb="68">
      <t>シュクハク</t>
    </rPh>
    <rPh sb="68" eb="70">
      <t>ニンズウ</t>
    </rPh>
    <rPh sb="74" eb="76">
      <t>ジョウキ</t>
    </rPh>
    <rPh sb="80" eb="81">
      <t>ソロ</t>
    </rPh>
    <rPh sb="83" eb="86">
      <t>リョウシュウショ</t>
    </rPh>
    <rPh sb="114" eb="115">
      <t>トウ</t>
    </rPh>
    <rPh sb="117" eb="119">
      <t>ツイカ</t>
    </rPh>
    <rPh sb="131" eb="133">
      <t>シハラ</t>
    </rPh>
    <rPh sb="133" eb="134">
      <t>ヒ</t>
    </rPh>
    <rPh sb="136" eb="137">
      <t>アト</t>
    </rPh>
    <rPh sb="138" eb="140">
      <t>ハッコウ</t>
    </rPh>
    <rPh sb="146" eb="149">
      <t>セイキュウショ</t>
    </rPh>
    <rPh sb="151" eb="153">
      <t>カクニン</t>
    </rPh>
    <rPh sb="153" eb="155">
      <t>ショルイ</t>
    </rPh>
    <rPh sb="158" eb="160">
      <t>シヨウ</t>
    </rPh>
    <rPh sb="168" eb="170">
      <t>バアイ</t>
    </rPh>
    <rPh sb="171" eb="174">
      <t>リョウシュウショ</t>
    </rPh>
    <rPh sb="174" eb="176">
      <t>ゲンポン</t>
    </rPh>
    <rPh sb="177" eb="179">
      <t>メイサイ</t>
    </rPh>
    <rPh sb="180" eb="181">
      <t>カ</t>
    </rPh>
    <rPh sb="182" eb="183">
      <t>ソ</t>
    </rPh>
    <rPh sb="192" eb="196">
      <t>シュクハクシセツ</t>
    </rPh>
    <rPh sb="197" eb="199">
      <t>イライ</t>
    </rPh>
    <phoneticPr fontId="3"/>
  </si>
  <si>
    <r>
      <t xml:space="preserve">合宿参加者一覧として準備した名簿があればデータ添付　なければ　シート８を入力
</t>
    </r>
    <r>
      <rPr>
        <b/>
        <sz val="14"/>
        <color rgb="FFFF0000"/>
        <rFont val="ＭＳ ゴシック"/>
        <family val="3"/>
        <charset val="128"/>
      </rPr>
      <t>※合宿期間中に参加人数の増減があった場合は、シート８に入力してください（途中参加したメンバーがいる/体調不良により途中で帰ったメンバーがいる　など）</t>
    </r>
    <rPh sb="36" eb="38">
      <t>ニュウリョク</t>
    </rPh>
    <phoneticPr fontId="3"/>
  </si>
  <si>
    <t>データ（Excel・pdfなど）
または
「８参加者名簿」シートに
入力</t>
    <rPh sb="23" eb="26">
      <t>サンカシャ</t>
    </rPh>
    <rPh sb="26" eb="28">
      <t>メイボ</t>
    </rPh>
    <rPh sb="34" eb="36">
      <t>ニュウリョク</t>
    </rPh>
    <phoneticPr fontId="3"/>
  </si>
  <si>
    <t>既存の合宿行程表があればデータ添付　なければ　シート９を入力
初日：学校出発時間、市内での活動場所と活動内容、宿泊場所
各日：市内での活動場所と活動内容、宿泊場所
最終日：市内での活動場所と活動内容、学校帰着時間</t>
    <rPh sb="0" eb="2">
      <t>キゾン</t>
    </rPh>
    <rPh sb="3" eb="5">
      <t>ガッシュク</t>
    </rPh>
    <rPh sb="5" eb="8">
      <t>コウテイヒョウ</t>
    </rPh>
    <rPh sb="15" eb="17">
      <t>テンプ</t>
    </rPh>
    <rPh sb="28" eb="30">
      <t>ニュウリョク</t>
    </rPh>
    <rPh sb="32" eb="34">
      <t>ショニチ</t>
    </rPh>
    <rPh sb="35" eb="37">
      <t>ガッコウ</t>
    </rPh>
    <rPh sb="37" eb="39">
      <t>シュッパツ</t>
    </rPh>
    <rPh sb="39" eb="41">
      <t>ジカン</t>
    </rPh>
    <rPh sb="42" eb="44">
      <t>シナイ</t>
    </rPh>
    <rPh sb="46" eb="48">
      <t>カツドウ</t>
    </rPh>
    <rPh sb="48" eb="50">
      <t>バショ</t>
    </rPh>
    <rPh sb="51" eb="53">
      <t>カツドウ</t>
    </rPh>
    <rPh sb="53" eb="55">
      <t>ナイヨウ</t>
    </rPh>
    <rPh sb="56" eb="58">
      <t>シュクハク</t>
    </rPh>
    <rPh sb="58" eb="60">
      <t>バショ</t>
    </rPh>
    <rPh sb="61" eb="63">
      <t>カクジツ</t>
    </rPh>
    <rPh sb="83" eb="86">
      <t>サイシュウビ</t>
    </rPh>
    <rPh sb="101" eb="103">
      <t>ガッコウ</t>
    </rPh>
    <rPh sb="103" eb="105">
      <t>キチャク</t>
    </rPh>
    <rPh sb="105" eb="107">
      <t>ジカン</t>
    </rPh>
    <phoneticPr fontId="3"/>
  </si>
  <si>
    <t>画像データ
または
「10活動写真」シートに
写真貼付</t>
    <rPh sb="13" eb="17">
      <t>カツドウシャシン</t>
    </rPh>
    <rPh sb="23" eb="25">
      <t>シャシン</t>
    </rPh>
    <rPh sb="25" eb="27">
      <t>ハリツケ</t>
    </rPh>
    <phoneticPr fontId="3"/>
  </si>
  <si>
    <r>
      <t xml:space="preserve">・活動状況や場所が金沢市内であることがわかるもの。
</t>
    </r>
    <r>
      <rPr>
        <sz val="14"/>
        <color theme="1"/>
        <rFont val="ＭＳ ゴシック"/>
        <family val="3"/>
        <charset val="128"/>
      </rPr>
      <t>・集合写真（宿泊施設や活動場所の名称がわかる場所で撮ったもの）</t>
    </r>
    <r>
      <rPr>
        <sz val="14"/>
        <rFont val="ＭＳ ゴシック"/>
        <family val="3"/>
        <charset val="128"/>
      </rPr>
      <t xml:space="preserve">
を含む画像データ
例：宿泊施設前集合写真と合宿活動風景写真　など</t>
    </r>
    <rPh sb="27" eb="29">
      <t>シュウゴウ</t>
    </rPh>
    <rPh sb="29" eb="31">
      <t>シャシン</t>
    </rPh>
    <rPh sb="48" eb="50">
      <t>バショ</t>
    </rPh>
    <rPh sb="51" eb="52">
      <t>ト</t>
    </rPh>
    <rPh sb="59" eb="60">
      <t>フク</t>
    </rPh>
    <rPh sb="61" eb="63">
      <t>ガゾウ</t>
    </rPh>
    <rPh sb="68" eb="69">
      <t>レイ</t>
    </rPh>
    <rPh sb="70" eb="72">
      <t>シュクハク</t>
    </rPh>
    <rPh sb="72" eb="75">
      <t>シセツマエ</t>
    </rPh>
    <rPh sb="75" eb="79">
      <t>シュウゴウシャシン</t>
    </rPh>
    <rPh sb="80" eb="82">
      <t>ガッシュク</t>
    </rPh>
    <rPh sb="82" eb="84">
      <t>カツドウ</t>
    </rPh>
    <rPh sb="84" eb="86">
      <t>フウケイ</t>
    </rPh>
    <rPh sb="86" eb="88">
      <t>シャシン</t>
    </rPh>
    <phoneticPr fontId="3"/>
  </si>
  <si>
    <t>金沢市学生合宿誘致推進事業</t>
    <rPh sb="0" eb="3">
      <t>カナザワシ</t>
    </rPh>
    <rPh sb="3" eb="5">
      <t>ガクセイ</t>
    </rPh>
    <rPh sb="5" eb="9">
      <t>ガッシュクユウチ</t>
    </rPh>
    <rPh sb="9" eb="13">
      <t>スイシンジギョウ</t>
    </rPh>
    <phoneticPr fontId="3"/>
  </si>
  <si>
    <t>「４申立書」シートを印刷の上、押印して原本郵送</t>
    <rPh sb="2" eb="3">
      <t>モウ</t>
    </rPh>
    <rPh sb="3" eb="4">
      <t>タ</t>
    </rPh>
    <rPh sb="10" eb="12">
      <t>インサツ</t>
    </rPh>
    <rPh sb="15" eb="17">
      <t>オウイン</t>
    </rPh>
    <rPh sb="19" eb="21">
      <t>ゲンポン</t>
    </rPh>
    <rPh sb="21" eb="23">
      <t>ユウソウ</t>
    </rPh>
    <phoneticPr fontId="3"/>
  </si>
  <si>
    <t>「５委任状」シートを印刷の上、押印して原本郵送</t>
    <rPh sb="2" eb="5">
      <t>イニンジョウ</t>
    </rPh>
    <rPh sb="10" eb="12">
      <t>インサツ</t>
    </rPh>
    <rPh sb="15" eb="17">
      <t>オウイン</t>
    </rPh>
    <rPh sb="19" eb="21">
      <t>ゲンポン</t>
    </rPh>
    <rPh sb="21" eb="23">
      <t>ユウソウ</t>
    </rPh>
    <phoneticPr fontId="3"/>
  </si>
  <si>
    <t>｢８参加(宿泊)者名簿｣シートに入力すると計算できます
（｢補助対象の合計人泊数｣の数を記入）</t>
    <rPh sb="2" eb="4">
      <t>サンカ</t>
    </rPh>
    <rPh sb="5" eb="7">
      <t>シュクハク</t>
    </rPh>
    <rPh sb="8" eb="9">
      <t>シャ</t>
    </rPh>
    <rPh sb="9" eb="11">
      <t>メイボ</t>
    </rPh>
    <rPh sb="16" eb="18">
      <t>ニュウリョク</t>
    </rPh>
    <rPh sb="21" eb="23">
      <t>ケイサン</t>
    </rPh>
    <rPh sb="42" eb="43">
      <t>スウ</t>
    </rPh>
    <rPh sb="44" eb="46">
      <t>キニュウ</t>
    </rPh>
    <phoneticPr fontId="3"/>
  </si>
  <si>
    <t>金沢市○○町○－○</t>
    <rPh sb="0" eb="2">
      <t>カナザワ</t>
    </rPh>
    <rPh sb="2" eb="3">
      <t>シ</t>
    </rPh>
    <rPh sb="5" eb="6">
      <t>マチ</t>
    </rPh>
    <phoneticPr fontId="3"/>
  </si>
  <si>
    <r>
      <t>　</t>
    </r>
    <r>
      <rPr>
        <b/>
        <sz val="14"/>
        <rFont val="ＭＳ ゴシック"/>
        <family val="3"/>
        <charset val="128"/>
      </rPr>
      <t>※詳しくは下記【提出書類一覧】の注意事項をご確認ください。</t>
    </r>
    <rPh sb="2" eb="3">
      <t>クワ</t>
    </rPh>
    <rPh sb="6" eb="8">
      <t>カキ</t>
    </rPh>
    <rPh sb="9" eb="11">
      <t>テイシュツ</t>
    </rPh>
    <rPh sb="11" eb="13">
      <t>ショルイ</t>
    </rPh>
    <rPh sb="13" eb="15">
      <t>イチラン</t>
    </rPh>
    <rPh sb="17" eb="21">
      <t>チュウイジコウ</t>
    </rPh>
    <rPh sb="23" eb="25">
      <t>カクニン</t>
    </rPh>
    <phoneticPr fontId="3"/>
  </si>
  <si>
    <t>（記入例）</t>
    <rPh sb="1" eb="4">
      <t>キニュウレイ</t>
    </rPh>
    <phoneticPr fontId="3"/>
  </si>
  <si>
    <r>
      <t xml:space="preserve">人泊数
</t>
    </r>
    <r>
      <rPr>
        <sz val="10"/>
        <color rgb="FFFF0000"/>
        <rFont val="ＭＳ ゴシック"/>
        <family val="3"/>
        <charset val="128"/>
      </rPr>
      <t>※合宿期間中に宿泊人数が増減し、上記と人泊数が異なる場合はこちらに記入</t>
    </r>
    <phoneticPr fontId="3"/>
  </si>
  <si>
    <r>
      <t xml:space="preserve">事務連絡担当者　職・氏名
</t>
    </r>
    <r>
      <rPr>
        <sz val="11"/>
        <color rgb="FFFF0000"/>
        <rFont val="ＭＳ ゴシック"/>
        <family val="3"/>
        <charset val="128"/>
      </rPr>
      <t>※事務連絡担当者が代表者以外の場合はこちらも記入</t>
    </r>
    <rPh sb="0" eb="2">
      <t>ジム</t>
    </rPh>
    <rPh sb="2" eb="4">
      <t>レンラク</t>
    </rPh>
    <rPh sb="4" eb="7">
      <t>タントウシャ</t>
    </rPh>
    <rPh sb="8" eb="9">
      <t>ショク</t>
    </rPh>
    <rPh sb="10" eb="12">
      <t>シメイ</t>
    </rPh>
    <rPh sb="14" eb="18">
      <t>ジムレンラク</t>
    </rPh>
    <rPh sb="18" eb="21">
      <t>タントウシャ</t>
    </rPh>
    <rPh sb="22" eb="25">
      <t>ダイヒョウシャ</t>
    </rPh>
    <rPh sb="25" eb="27">
      <t>イガイ</t>
    </rPh>
    <phoneticPr fontId="3"/>
  </si>
  <si>
    <t>※日中連絡のとれる番号を記入</t>
    <phoneticPr fontId="3"/>
  </si>
  <si>
    <t>※代表者と事務連絡担当者が同一の場合は記入不要</t>
    <rPh sb="1" eb="4">
      <t>ダイヒョウシャ</t>
    </rPh>
    <rPh sb="5" eb="7">
      <t>ジム</t>
    </rPh>
    <rPh sb="7" eb="9">
      <t>レンラク</t>
    </rPh>
    <rPh sb="9" eb="12">
      <t>タントウシャ</t>
    </rPh>
    <rPh sb="13" eb="15">
      <t>ドウイツ</t>
    </rPh>
    <rPh sb="16" eb="18">
      <t>バアイ</t>
    </rPh>
    <rPh sb="19" eb="23">
      <t>キニュウフヨウ</t>
    </rPh>
    <phoneticPr fontId="3"/>
  </si>
  <si>
    <t>団体名</t>
  </si>
  <si>
    <t>団体所在地</t>
  </si>
  <si>
    <t>電話番号</t>
  </si>
  <si>
    <t>E-mail</t>
  </si>
  <si>
    <t>特記事項</t>
  </si>
  <si>
    <t>口座種別</t>
    <rPh sb="0" eb="2">
      <t>コウザ</t>
    </rPh>
    <rPh sb="2" eb="4">
      <t>シュベツ</t>
    </rPh>
    <phoneticPr fontId="3"/>
  </si>
  <si>
    <t>合宿開始
予定日</t>
    <phoneticPr fontId="3"/>
  </si>
  <si>
    <t>合宿終了
予定日</t>
    <phoneticPr fontId="3"/>
  </si>
  <si>
    <t>宿泊予定
施設名</t>
    <phoneticPr fontId="3"/>
  </si>
  <si>
    <t>宿泊予定
人数（学生）</t>
    <phoneticPr fontId="3"/>
  </si>
  <si>
    <t>宿泊予定
人数（引率者）</t>
    <phoneticPr fontId="3"/>
  </si>
  <si>
    <t>合宿の主な
活動予定場所</t>
    <phoneticPr fontId="3"/>
  </si>
  <si>
    <t>代表
職・氏名</t>
    <phoneticPr fontId="3"/>
  </si>
  <si>
    <t>事務担当者
職・氏名</t>
    <rPh sb="0" eb="5">
      <t>ジムタントウシャ</t>
    </rPh>
    <phoneticPr fontId="3"/>
  </si>
  <si>
    <t>事前エントリー入力済　</t>
    <rPh sb="0" eb="2">
      <t>ジゼン</t>
    </rPh>
    <rPh sb="7" eb="9">
      <t>ニュウリョク</t>
    </rPh>
    <rPh sb="9" eb="10">
      <t>スミ</t>
    </rPh>
    <phoneticPr fontId="3"/>
  </si>
  <si>
    <r>
      <t xml:space="preserve">事務連絡担当者　電話番号
</t>
    </r>
    <r>
      <rPr>
        <sz val="11"/>
        <color rgb="FFFF0000"/>
        <rFont val="ＭＳ ゴシック"/>
        <family val="3"/>
        <charset val="128"/>
      </rPr>
      <t>※事務連絡担当者が代表者以外の場合はこちらも記入</t>
    </r>
    <rPh sb="0" eb="2">
      <t>ジム</t>
    </rPh>
    <rPh sb="2" eb="4">
      <t>レンラク</t>
    </rPh>
    <rPh sb="4" eb="7">
      <t>タントウシャ</t>
    </rPh>
    <rPh sb="8" eb="10">
      <t>デンワ</t>
    </rPh>
    <rPh sb="10" eb="12">
      <t>バンゴウ</t>
    </rPh>
    <phoneticPr fontId="3"/>
  </si>
  <si>
    <t>事務担当者
電話番号</t>
    <rPh sb="0" eb="5">
      <t>ジムタントウシャ</t>
    </rPh>
    <phoneticPr fontId="3"/>
  </si>
  <si>
    <t>※代表者と事務連絡担当者が同一の場合は記入不要
※日中連絡のとれる番号を記入</t>
    <phoneticPr fontId="3"/>
  </si>
  <si>
    <t>※顧問、部長、監督、コーチなど、団体の代表の方</t>
  </si>
  <si>
    <t>金沢文化スポーツコミッション使用欄（事前エントリー内容）</t>
    <rPh sb="0" eb="2">
      <t>カナザワ</t>
    </rPh>
    <rPh sb="2" eb="4">
      <t>ブンカ</t>
    </rPh>
    <rPh sb="14" eb="17">
      <t>シヨウラン</t>
    </rPh>
    <rPh sb="18" eb="20">
      <t>ジゼン</t>
    </rPh>
    <rPh sb="25" eb="27">
      <t>ナイヨウ</t>
    </rPh>
    <phoneticPr fontId="3"/>
  </si>
  <si>
    <t>合宿開始日
(チェックインの日）</t>
    <rPh sb="0" eb="2">
      <t>ガッシュク</t>
    </rPh>
    <rPh sb="2" eb="5">
      <t>カイシビ</t>
    </rPh>
    <rPh sb="14" eb="15">
      <t>ヒ</t>
    </rPh>
    <phoneticPr fontId="3"/>
  </si>
  <si>
    <t>合宿終了日
(チェックアウトの日)</t>
    <rPh sb="0" eb="2">
      <t>ガッシュク</t>
    </rPh>
    <rPh sb="2" eb="4">
      <t>シュウリョウ</t>
    </rPh>
    <rPh sb="4" eb="5">
      <t>ヒ</t>
    </rPh>
    <rPh sb="15" eb="16">
      <t>ヒ</t>
    </rPh>
    <phoneticPr fontId="3"/>
  </si>
  <si>
    <t>学年</t>
    <rPh sb="0" eb="2">
      <t>ガクネン</t>
    </rPh>
    <phoneticPr fontId="17"/>
  </si>
  <si>
    <t>【金沢市学生合宿誘致推進事業補助金　交付申請方法】</t>
    <rPh sb="1" eb="4">
      <t>カナザワシ</t>
    </rPh>
    <rPh sb="4" eb="6">
      <t>ガクセイ</t>
    </rPh>
    <rPh sb="6" eb="8">
      <t>ガッシュク</t>
    </rPh>
    <rPh sb="8" eb="10">
      <t>ユウチ</t>
    </rPh>
    <rPh sb="10" eb="12">
      <t>スイシン</t>
    </rPh>
    <rPh sb="12" eb="14">
      <t>ジギョウ</t>
    </rPh>
    <rPh sb="14" eb="17">
      <t>ホジョキン</t>
    </rPh>
    <rPh sb="18" eb="20">
      <t>コウフ</t>
    </rPh>
    <rPh sb="20" eb="22">
      <t>シンセイ</t>
    </rPh>
    <rPh sb="22" eb="24">
      <t>ホウホウ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</si>
</sst>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quot;▲ &quot;#,##0"/>
    <numFmt numFmtId="177" formatCode="0;&quot;▲ &quot;0"/>
    <numFmt numFmtId="178" formatCode="#,##0_ ;[Red]\-#,##0\ "/>
    <numFmt numFmtId="179" formatCode="m/d;@"/>
    <numFmt numFmtId="180" formatCode="#,##0_ "/>
    <numFmt numFmtId="181" formatCode="0_);[Red]\(0\)"/>
    <numFmt numFmtId="182" formatCode="0_ "/>
    <numFmt numFmtId="183" formatCode="ggge&quot;年&quot;&quot;度&quot;"/>
    <numFmt numFmtId="184" formatCode="&quot;金&quot;\ #,##0\ &quot;円&quot;\ "/>
    <numFmt numFmtId="185" formatCode="&quot;0&quot;#"/>
  </numFmts>
  <fonts count="59">
    <font>
      <sz val="11"/>
      <name val="ＭＳ 明朝"/>
      <family val="1"/>
      <charset val="128"/>
    </font>
    <font>
      <sz val="11"/>
      <name val="ＭＳ 明朝"/>
      <family val="1"/>
      <charset val="128"/>
    </font>
    <font>
      <sz val="10"/>
      <name val="ＭＳ 明朝"/>
      <family val="1"/>
      <charset val="128"/>
    </font>
    <font>
      <sz val="6"/>
      <name val="ＭＳ 明朝"/>
      <family val="1"/>
      <charset val="128"/>
    </font>
    <font>
      <sz val="9"/>
      <name val="ＭＳ 明朝"/>
      <family val="1"/>
      <charset val="128"/>
    </font>
    <font>
      <sz val="12"/>
      <name val="ＭＳ ゴシック"/>
      <family val="3"/>
      <charset val="128"/>
    </font>
    <font>
      <sz val="12"/>
      <name val="ＭＳ 明朝"/>
      <family val="1"/>
      <charset val="128"/>
    </font>
    <font>
      <b/>
      <sz val="12"/>
      <name val="ＭＳ 明朝"/>
      <family val="1"/>
      <charset val="128"/>
    </font>
    <font>
      <b/>
      <sz val="20"/>
      <name val="ＭＳ 明朝"/>
      <family val="1"/>
      <charset val="128"/>
    </font>
    <font>
      <b/>
      <sz val="16"/>
      <name val="ＭＳ ゴシック"/>
      <family val="3"/>
      <charset val="128"/>
    </font>
    <font>
      <sz val="11"/>
      <name val="ＭＳ ゴシック"/>
      <family val="3"/>
      <charset val="128"/>
    </font>
    <font>
      <sz val="10"/>
      <name val="ＭＳ ゴシック"/>
      <family val="3"/>
      <charset val="128"/>
    </font>
    <font>
      <sz val="18"/>
      <name val="ＭＳ ゴシック"/>
      <family val="3"/>
      <charset val="128"/>
    </font>
    <font>
      <sz val="14"/>
      <name val="ＭＳ ゴシック"/>
      <family val="3"/>
      <charset val="128"/>
    </font>
    <font>
      <sz val="8"/>
      <name val="ＭＳ 明朝"/>
      <family val="1"/>
      <charset val="128"/>
    </font>
    <font>
      <sz val="11"/>
      <color theme="1"/>
      <name val="ＭＳ Ｐゴシック"/>
      <family val="2"/>
      <scheme val="minor"/>
    </font>
    <font>
      <b/>
      <sz val="16"/>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0"/>
      <color rgb="FFFF0000"/>
      <name val="ＭＳ 明朝"/>
      <family val="1"/>
      <charset val="128"/>
    </font>
    <font>
      <sz val="10"/>
      <color theme="1"/>
      <name val="ＭＳ 明朝"/>
      <family val="1"/>
      <charset val="128"/>
    </font>
    <font>
      <sz val="9"/>
      <color rgb="FFFF0000"/>
      <name val="ＭＳ 明朝"/>
      <family val="1"/>
      <charset val="128"/>
    </font>
    <font>
      <sz val="12"/>
      <color rgb="FFFF0000"/>
      <name val="ＭＳ 明朝"/>
      <family val="1"/>
      <charset val="128"/>
    </font>
    <font>
      <sz val="11"/>
      <color theme="1"/>
      <name val="ＭＳ 明朝"/>
      <family val="1"/>
      <charset val="128"/>
    </font>
    <font>
      <sz val="11"/>
      <color theme="1"/>
      <name val="ＭＳ Ｐゴシック"/>
      <family val="3"/>
      <charset val="128"/>
      <scheme val="major"/>
    </font>
    <font>
      <b/>
      <sz val="16"/>
      <color theme="1"/>
      <name val="ＭＳ Ｐゴシック"/>
      <family val="3"/>
      <charset val="128"/>
      <scheme val="major"/>
    </font>
    <font>
      <sz val="11"/>
      <name val="ＭＳ Ｐゴシック"/>
      <family val="3"/>
      <charset val="128"/>
      <scheme val="major"/>
    </font>
    <font>
      <b/>
      <sz val="11"/>
      <color theme="1"/>
      <name val="ＭＳ Ｐゴシック"/>
      <family val="3"/>
      <charset val="128"/>
      <scheme val="major"/>
    </font>
    <font>
      <b/>
      <sz val="12"/>
      <color rgb="FFFF0000"/>
      <name val="ＭＳ Ｐゴシック"/>
      <family val="3"/>
      <charset val="128"/>
      <scheme val="major"/>
    </font>
    <font>
      <b/>
      <sz val="14"/>
      <color rgb="FFFF0000"/>
      <name val="ＭＳ Ｐゴシック"/>
      <family val="3"/>
      <charset val="128"/>
      <scheme val="major"/>
    </font>
    <font>
      <b/>
      <sz val="10"/>
      <color theme="1"/>
      <name val="ＭＳ Ｐゴシック"/>
      <family val="3"/>
      <charset val="128"/>
      <scheme val="major"/>
    </font>
    <font>
      <b/>
      <sz val="14"/>
      <color theme="1"/>
      <name val="ＭＳ Ｐゴシック"/>
      <family val="3"/>
      <charset val="128"/>
      <scheme val="major"/>
    </font>
    <font>
      <b/>
      <sz val="11"/>
      <color rgb="FFFF0000"/>
      <name val="ＭＳ Ｐゴシック"/>
      <family val="3"/>
      <charset val="128"/>
      <scheme val="major"/>
    </font>
    <font>
      <b/>
      <sz val="11"/>
      <name val="ＭＳ ゴシック"/>
      <family val="3"/>
      <charset val="128"/>
    </font>
    <font>
      <b/>
      <sz val="12"/>
      <name val="ＭＳ Ｐゴシック"/>
      <family val="3"/>
      <charset val="128"/>
      <scheme val="major"/>
    </font>
    <font>
      <sz val="9"/>
      <color theme="1"/>
      <name val="ＭＳ Ｐゴシック"/>
      <family val="3"/>
      <charset val="128"/>
      <scheme val="major"/>
    </font>
    <font>
      <sz val="11"/>
      <color theme="8"/>
      <name val="ＭＳ ゴシック"/>
      <family val="3"/>
      <charset val="128"/>
    </font>
    <font>
      <sz val="11"/>
      <color theme="8" tint="-0.249977111117893"/>
      <name val="ＭＳ ゴシック"/>
      <family val="3"/>
      <charset val="128"/>
    </font>
    <font>
      <b/>
      <sz val="12"/>
      <name val="ＭＳ ゴシック"/>
      <family val="3"/>
      <charset val="128"/>
    </font>
    <font>
      <b/>
      <sz val="14"/>
      <name val="ＭＳ ゴシック"/>
      <family val="3"/>
      <charset val="128"/>
    </font>
    <font>
      <b/>
      <sz val="14"/>
      <color rgb="FFFF0000"/>
      <name val="ＭＳ ゴシック"/>
      <family val="3"/>
      <charset val="128"/>
    </font>
    <font>
      <b/>
      <sz val="9"/>
      <color indexed="81"/>
      <name val="MS P ゴシック"/>
      <family val="3"/>
      <charset val="128"/>
    </font>
    <font>
      <sz val="20"/>
      <name val="ＭＳ ゴシック"/>
      <family val="3"/>
      <charset val="128"/>
    </font>
    <font>
      <sz val="14"/>
      <color theme="1"/>
      <name val="ＭＳ ゴシック"/>
      <family val="3"/>
      <charset val="128"/>
    </font>
    <font>
      <b/>
      <sz val="12"/>
      <color rgb="FFFF0000"/>
      <name val="ＭＳ ゴシック"/>
      <family val="3"/>
      <charset val="128"/>
    </font>
    <font>
      <sz val="10"/>
      <color rgb="FFFF0000"/>
      <name val="ＭＳ ゴシック"/>
      <family val="3"/>
      <charset val="128"/>
    </font>
    <font>
      <sz val="12"/>
      <color theme="1"/>
      <name val="ＭＳ ゴシック"/>
      <family val="3"/>
      <charset val="128"/>
    </font>
    <font>
      <b/>
      <sz val="18"/>
      <name val="ＭＳ ゴシック"/>
      <family val="3"/>
      <charset val="128"/>
    </font>
    <font>
      <sz val="14"/>
      <color rgb="FF333333"/>
      <name val="ＭＳ ゴシック"/>
      <family val="3"/>
      <charset val="128"/>
    </font>
    <font>
      <u/>
      <sz val="14"/>
      <color rgb="FFFF0000"/>
      <name val="ＭＳ ゴシック"/>
      <family val="3"/>
      <charset val="128"/>
    </font>
    <font>
      <b/>
      <u/>
      <sz val="14"/>
      <color rgb="FFFF0000"/>
      <name val="ＭＳ ゴシック"/>
      <family val="3"/>
      <charset val="128"/>
    </font>
    <font>
      <b/>
      <u/>
      <sz val="14"/>
      <name val="ＭＳ ゴシック"/>
      <family val="3"/>
      <charset val="128"/>
    </font>
    <font>
      <sz val="14"/>
      <color rgb="FFFF0000"/>
      <name val="ＭＳ ゴシック"/>
      <family val="3"/>
      <charset val="128"/>
    </font>
    <font>
      <sz val="11"/>
      <color rgb="FFFF0000"/>
      <name val="ＭＳ ゴシック"/>
      <family val="3"/>
      <charset val="128"/>
    </font>
    <font>
      <sz val="10"/>
      <name val="Arial"/>
      <family val="2"/>
    </font>
    <font>
      <sz val="10"/>
      <name val="ＭＳ Ｐゴシック"/>
      <family val="3"/>
      <charset val="128"/>
    </font>
    <font>
      <sz val="11"/>
      <color rgb="FF202124"/>
      <name val="Docs-Roboto"/>
      <family val="2"/>
    </font>
    <font>
      <sz val="18"/>
      <color rgb="FF008080"/>
      <name val="メイリオ"/>
      <family val="3"/>
      <charset val="128"/>
    </font>
    <font>
      <sz val="10"/>
      <name val="ＭＳ Ｐゴシック"/>
      <family val="2"/>
      <charset val="128"/>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60">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dotted">
        <color indexed="64"/>
      </right>
      <top/>
      <bottom/>
      <diagonal/>
    </border>
    <border>
      <left style="dotted">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dotted">
        <color indexed="64"/>
      </top>
      <bottom/>
      <diagonal/>
    </border>
    <border>
      <left/>
      <right/>
      <top/>
      <bottom style="dotted">
        <color indexed="64"/>
      </bottom>
      <diagonal/>
    </border>
    <border>
      <left style="dotted">
        <color indexed="64"/>
      </left>
      <right style="thin">
        <color indexed="64"/>
      </right>
      <top/>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0" fontId="15" fillId="0" borderId="0"/>
    <xf numFmtId="6" fontId="1" fillId="0" borderId="0" applyFont="0" applyFill="0" applyBorder="0" applyAlignment="0" applyProtection="0">
      <alignment vertical="center"/>
    </xf>
  </cellStyleXfs>
  <cellXfs count="465">
    <xf numFmtId="0" fontId="0" fillId="0" borderId="0" xfId="0"/>
    <xf numFmtId="176" fontId="2" fillId="0" borderId="0" xfId="0" applyNumberFormat="1" applyFont="1" applyAlignment="1">
      <alignment vertical="center"/>
    </xf>
    <xf numFmtId="176" fontId="1" fillId="0" borderId="0" xfId="0" applyNumberFormat="1" applyFont="1" applyAlignment="1">
      <alignment vertical="center"/>
    </xf>
    <xf numFmtId="176" fontId="0" fillId="0" borderId="0" xfId="0" applyNumberFormat="1" applyAlignment="1">
      <alignment horizontal="distributed" vertical="center"/>
    </xf>
    <xf numFmtId="176" fontId="6" fillId="0" borderId="0" xfId="0" applyNumberFormat="1" applyFont="1" applyAlignment="1">
      <alignment horizontal="center" vertical="center"/>
    </xf>
    <xf numFmtId="176" fontId="6" fillId="0" borderId="0" xfId="0" applyNumberFormat="1" applyFont="1" applyAlignment="1">
      <alignment vertical="center"/>
    </xf>
    <xf numFmtId="176" fontId="6" fillId="0" borderId="0" xfId="0" applyNumberFormat="1" applyFont="1" applyAlignment="1">
      <alignment horizontal="left" vertical="center"/>
    </xf>
    <xf numFmtId="0" fontId="1"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176" fontId="19" fillId="0" borderId="0" xfId="0" applyNumberFormat="1" applyFont="1" applyAlignment="1">
      <alignment vertical="center"/>
    </xf>
    <xf numFmtId="176" fontId="22" fillId="0" borderId="0" xfId="0" applyNumberFormat="1" applyFont="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horizontal="center" vertical="center"/>
    </xf>
    <xf numFmtId="0" fontId="1" fillId="0" borderId="0" xfId="0" applyFont="1" applyAlignment="1">
      <alignment horizontal="center"/>
    </xf>
    <xf numFmtId="0" fontId="0" fillId="0" borderId="7" xfId="0" applyBorder="1" applyAlignment="1">
      <alignment vertical="center"/>
    </xf>
    <xf numFmtId="0" fontId="0" fillId="0" borderId="2" xfId="0" applyBorder="1" applyAlignment="1">
      <alignment vertical="center"/>
    </xf>
    <xf numFmtId="0" fontId="0" fillId="0" borderId="5" xfId="0"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xf>
    <xf numFmtId="0" fontId="24" fillId="2" borderId="40" xfId="1" applyFont="1" applyFill="1" applyBorder="1" applyAlignment="1" applyProtection="1">
      <alignment horizontal="center" vertical="center"/>
      <protection locked="0"/>
    </xf>
    <xf numFmtId="20" fontId="15" fillId="2" borderId="40" xfId="1" applyNumberFormat="1" applyFill="1" applyBorder="1" applyAlignment="1" applyProtection="1">
      <alignment horizontal="center" vertical="center"/>
      <protection locked="0"/>
    </xf>
    <xf numFmtId="0" fontId="15" fillId="2" borderId="40" xfId="1" applyFill="1" applyBorder="1" applyAlignment="1" applyProtection="1">
      <alignment horizontal="center" vertical="center"/>
      <protection locked="0"/>
    </xf>
    <xf numFmtId="0" fontId="13" fillId="0" borderId="0" xfId="0" applyFont="1" applyAlignment="1">
      <alignment horizontal="center" vertical="center"/>
    </xf>
    <xf numFmtId="0" fontId="0" fillId="0" borderId="8" xfId="0" applyBorder="1" applyAlignment="1">
      <alignment horizontal="center" vertical="center"/>
    </xf>
    <xf numFmtId="0" fontId="10" fillId="0" borderId="0" xfId="0" applyFont="1"/>
    <xf numFmtId="14" fontId="10" fillId="0" borderId="0" xfId="0" applyNumberFormat="1" applyFont="1" applyAlignment="1">
      <alignment horizontal="center" vertical="center"/>
    </xf>
    <xf numFmtId="183" fontId="10" fillId="0" borderId="0" xfId="0" applyNumberFormat="1" applyFont="1" applyAlignment="1">
      <alignment horizontal="left" vertical="center"/>
    </xf>
    <xf numFmtId="176" fontId="0" fillId="0" borderId="0" xfId="0" applyNumberFormat="1" applyAlignment="1">
      <alignment vertical="center"/>
    </xf>
    <xf numFmtId="0" fontId="6" fillId="0" borderId="0" xfId="0" applyFont="1" applyAlignment="1">
      <alignment vertical="center"/>
    </xf>
    <xf numFmtId="0" fontId="6" fillId="0" borderId="0" xfId="0" applyFont="1"/>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xf>
    <xf numFmtId="182" fontId="6" fillId="0" borderId="0" xfId="0" applyNumberFormat="1" applyFont="1" applyAlignment="1">
      <alignment horizontal="center" vertical="center"/>
    </xf>
    <xf numFmtId="0" fontId="0" fillId="0" borderId="2" xfId="0"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horizontal="center" vertical="center"/>
    </xf>
    <xf numFmtId="0" fontId="6" fillId="0" borderId="48" xfId="0" applyFont="1" applyBorder="1" applyAlignment="1">
      <alignment vertical="center"/>
    </xf>
    <xf numFmtId="0" fontId="6" fillId="0" borderId="35" xfId="0" applyFont="1" applyBorder="1" applyAlignment="1">
      <alignment vertical="center"/>
    </xf>
    <xf numFmtId="0" fontId="6" fillId="0" borderId="35" xfId="0" applyFont="1" applyBorder="1" applyAlignment="1">
      <alignment horizontal="center" vertical="center"/>
    </xf>
    <xf numFmtId="0" fontId="6" fillId="0" borderId="49" xfId="0" applyFont="1" applyBorder="1" applyAlignment="1">
      <alignment horizontal="center" vertical="center"/>
    </xf>
    <xf numFmtId="0" fontId="13" fillId="0" borderId="0" xfId="0" applyFont="1" applyAlignment="1">
      <alignment vertical="center"/>
    </xf>
    <xf numFmtId="0" fontId="13" fillId="4" borderId="40" xfId="0" applyFont="1" applyFill="1" applyBorder="1" applyAlignment="1" applyProtection="1">
      <alignment vertical="center"/>
      <protection locked="0"/>
    </xf>
    <xf numFmtId="0" fontId="6" fillId="0" borderId="53" xfId="0" applyFont="1" applyBorder="1" applyAlignment="1">
      <alignment vertical="center"/>
    </xf>
    <xf numFmtId="0" fontId="6" fillId="0" borderId="54" xfId="0" applyFont="1" applyBorder="1" applyAlignment="1">
      <alignment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4" xfId="0" applyFont="1" applyBorder="1"/>
    <xf numFmtId="0" fontId="6" fillId="0" borderId="57" xfId="0" applyFont="1" applyBorder="1" applyAlignment="1">
      <alignment vertical="center"/>
    </xf>
    <xf numFmtId="0" fontId="6" fillId="0" borderId="18" xfId="0" applyFont="1" applyBorder="1" applyAlignment="1">
      <alignment vertical="center"/>
    </xf>
    <xf numFmtId="0" fontId="6" fillId="0" borderId="58" xfId="0" applyFont="1" applyBorder="1" applyAlignment="1">
      <alignment vertical="center"/>
    </xf>
    <xf numFmtId="0" fontId="10" fillId="4" borderId="0" xfId="0" applyFont="1" applyFill="1" applyAlignment="1">
      <alignment vertical="center"/>
    </xf>
    <xf numFmtId="0" fontId="47" fillId="4" borderId="0" xfId="0" applyFont="1" applyFill="1" applyAlignment="1">
      <alignment vertical="center"/>
    </xf>
    <xf numFmtId="0" fontId="39" fillId="4" borderId="0" xfId="0" applyFont="1" applyFill="1" applyAlignment="1">
      <alignment vertical="center"/>
    </xf>
    <xf numFmtId="0" fontId="13" fillId="4" borderId="0" xfId="0" applyFont="1" applyFill="1" applyAlignment="1">
      <alignment vertical="center"/>
    </xf>
    <xf numFmtId="0" fontId="40" fillId="4" borderId="0" xfId="0" applyFont="1" applyFill="1" applyAlignment="1">
      <alignment vertical="center"/>
    </xf>
    <xf numFmtId="0" fontId="33" fillId="4" borderId="0" xfId="0" applyFont="1" applyFill="1" applyAlignment="1">
      <alignment vertical="center"/>
    </xf>
    <xf numFmtId="0" fontId="13" fillId="3" borderId="6" xfId="0" applyFont="1" applyFill="1" applyBorder="1" applyAlignment="1">
      <alignment horizontal="center" vertical="center"/>
    </xf>
    <xf numFmtId="0" fontId="13" fillId="3" borderId="40" xfId="0" applyFont="1" applyFill="1" applyBorder="1" applyAlignment="1">
      <alignment horizontal="center" vertical="center"/>
    </xf>
    <xf numFmtId="49" fontId="13" fillId="4" borderId="0" xfId="0" applyNumberFormat="1" applyFont="1" applyFill="1" applyAlignment="1">
      <alignment horizontal="right" vertical="center"/>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0" fillId="2" borderId="40" xfId="0" applyFont="1" applyFill="1" applyBorder="1" applyAlignment="1" applyProtection="1">
      <alignment horizontal="left" vertical="center"/>
      <protection locked="0"/>
    </xf>
    <xf numFmtId="0" fontId="10" fillId="2" borderId="40" xfId="0" applyFont="1" applyFill="1" applyBorder="1" applyAlignment="1" applyProtection="1">
      <alignment vertical="center"/>
      <protection locked="0"/>
    </xf>
    <xf numFmtId="180" fontId="0" fillId="2" borderId="40" xfId="0" applyNumberFormat="1" applyFill="1" applyBorder="1" applyAlignment="1" applyProtection="1">
      <alignment horizontal="left" vertical="center" wrapText="1"/>
      <protection locked="0"/>
    </xf>
    <xf numFmtId="180" fontId="0" fillId="2" borderId="40" xfId="0" applyNumberFormat="1" applyFill="1" applyBorder="1" applyAlignment="1" applyProtection="1">
      <alignment horizontal="left" vertical="center"/>
      <protection locked="0"/>
    </xf>
    <xf numFmtId="0" fontId="0" fillId="0" borderId="6"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vertical="center"/>
    </xf>
    <xf numFmtId="0" fontId="0" fillId="0" borderId="48" xfId="0" applyBorder="1" applyAlignment="1">
      <alignment vertical="center"/>
    </xf>
    <xf numFmtId="0" fontId="0" fillId="0" borderId="35" xfId="0" applyBorder="1" applyAlignment="1">
      <alignment vertical="center"/>
    </xf>
    <xf numFmtId="0" fontId="0" fillId="0" borderId="35" xfId="0" applyBorder="1" applyAlignment="1">
      <alignment horizontal="center" vertical="center"/>
    </xf>
    <xf numFmtId="0" fontId="0" fillId="0" borderId="49" xfId="0" applyBorder="1" applyAlignment="1">
      <alignment vertical="center"/>
    </xf>
    <xf numFmtId="58" fontId="0" fillId="0" borderId="1" xfId="0" applyNumberFormat="1" applyBorder="1" applyAlignment="1">
      <alignment vertical="center"/>
    </xf>
    <xf numFmtId="0" fontId="0" fillId="0" borderId="1" xfId="0" applyBorder="1" applyAlignment="1">
      <alignment vertical="center"/>
    </xf>
    <xf numFmtId="0" fontId="0" fillId="0" borderId="5" xfId="0" applyBorder="1" applyAlignment="1">
      <alignment vertical="center"/>
    </xf>
    <xf numFmtId="0" fontId="0" fillId="0" borderId="0" xfId="0" applyAlignment="1">
      <alignment horizontal="left" vertical="center"/>
    </xf>
    <xf numFmtId="0" fontId="0" fillId="0" borderId="0" xfId="0" applyAlignment="1">
      <alignment horizontal="right" vertical="center"/>
    </xf>
    <xf numFmtId="180" fontId="6" fillId="0" borderId="5" xfId="0" applyNumberFormat="1" applyFont="1" applyBorder="1" applyAlignment="1">
      <alignment vertical="center"/>
    </xf>
    <xf numFmtId="0" fontId="0" fillId="0" borderId="35" xfId="0" applyBorder="1" applyAlignment="1">
      <alignment horizontal="left" vertical="center"/>
    </xf>
    <xf numFmtId="0" fontId="0" fillId="0" borderId="5" xfId="0" applyBorder="1" applyAlignment="1">
      <alignment vertical="center" wrapText="1"/>
    </xf>
    <xf numFmtId="49" fontId="2" fillId="0" borderId="0" xfId="0" applyNumberFormat="1" applyFont="1" applyAlignment="1">
      <alignment horizontal="center" vertical="center"/>
    </xf>
    <xf numFmtId="49" fontId="11" fillId="0" borderId="0" xfId="0" applyNumberFormat="1" applyFont="1" applyAlignment="1">
      <alignment vertical="center"/>
    </xf>
    <xf numFmtId="176" fontId="2" fillId="0" borderId="35" xfId="0" applyNumberFormat="1" applyFont="1" applyBorder="1" applyAlignment="1">
      <alignment vertical="center"/>
    </xf>
    <xf numFmtId="176" fontId="2" fillId="0" borderId="1" xfId="0" applyNumberFormat="1" applyFont="1" applyBorder="1" applyAlignment="1">
      <alignment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right" vertical="center"/>
    </xf>
    <xf numFmtId="49" fontId="2" fillId="0" borderId="1" xfId="0" applyNumberFormat="1" applyFont="1" applyBorder="1" applyAlignment="1">
      <alignment vertical="center"/>
    </xf>
    <xf numFmtId="49" fontId="2" fillId="0" borderId="0" xfId="0" applyNumberFormat="1" applyFont="1" applyAlignment="1">
      <alignment vertical="center"/>
    </xf>
    <xf numFmtId="49" fontId="11" fillId="0" borderId="0" xfId="0" applyNumberFormat="1" applyFont="1" applyAlignment="1">
      <alignment horizontal="distributed" vertical="center"/>
    </xf>
    <xf numFmtId="49" fontId="11" fillId="0" borderId="0" xfId="0" applyNumberFormat="1" applyFont="1" applyAlignment="1">
      <alignment horizontal="center" vertical="center"/>
    </xf>
    <xf numFmtId="176" fontId="2" fillId="0" borderId="0" xfId="0" applyNumberFormat="1" applyFont="1" applyAlignment="1">
      <alignment vertical="center" wrapText="1"/>
    </xf>
    <xf numFmtId="176" fontId="12" fillId="0" borderId="0" xfId="0" applyNumberFormat="1" applyFont="1" applyAlignment="1">
      <alignment vertical="center" wrapText="1"/>
    </xf>
    <xf numFmtId="176" fontId="2" fillId="0" borderId="0" xfId="0" applyNumberFormat="1" applyFont="1" applyAlignment="1">
      <alignment horizontal="right" vertical="center"/>
    </xf>
    <xf numFmtId="176" fontId="2" fillId="0" borderId="0" xfId="0" applyNumberFormat="1" applyFont="1" applyAlignment="1">
      <alignment horizontal="left" vertical="center"/>
    </xf>
    <xf numFmtId="176" fontId="4" fillId="0" borderId="28" xfId="0" applyNumberFormat="1" applyFont="1" applyBorder="1"/>
    <xf numFmtId="176" fontId="2" fillId="0" borderId="45" xfId="0" applyNumberFormat="1" applyFont="1" applyBorder="1" applyAlignment="1">
      <alignment vertical="center"/>
    </xf>
    <xf numFmtId="176" fontId="4" fillId="0" borderId="1" xfId="0" applyNumberFormat="1" applyFont="1" applyBorder="1"/>
    <xf numFmtId="176" fontId="4" fillId="0" borderId="0" xfId="0" applyNumberFormat="1" applyFont="1"/>
    <xf numFmtId="178" fontId="4" fillId="0" borderId="2" xfId="0" applyNumberFormat="1" applyFont="1" applyBorder="1" applyAlignment="1">
      <alignment horizontal="distributed"/>
    </xf>
    <xf numFmtId="176" fontId="2" fillId="0" borderId="30" xfId="0" applyNumberFormat="1" applyFont="1" applyBorder="1" applyAlignment="1">
      <alignment vertical="center"/>
    </xf>
    <xf numFmtId="176" fontId="2" fillId="0" borderId="31" xfId="0" applyNumberFormat="1" applyFont="1" applyBorder="1" applyAlignment="1">
      <alignment vertical="center"/>
    </xf>
    <xf numFmtId="176" fontId="6" fillId="0" borderId="35" xfId="0" applyNumberFormat="1" applyFont="1" applyBorder="1" applyAlignment="1">
      <alignment vertical="center"/>
    </xf>
    <xf numFmtId="176" fontId="6" fillId="0" borderId="1" xfId="0" applyNumberFormat="1" applyFont="1" applyBorder="1" applyAlignment="1">
      <alignment vertical="center"/>
    </xf>
    <xf numFmtId="176" fontId="0" fillId="0" borderId="1" xfId="0" applyNumberFormat="1" applyBorder="1" applyAlignment="1">
      <alignment vertical="center"/>
    </xf>
    <xf numFmtId="0" fontId="24" fillId="0" borderId="0" xfId="1" applyFont="1" applyAlignment="1">
      <alignment vertical="center"/>
    </xf>
    <xf numFmtId="0" fontId="25" fillId="0" borderId="0" xfId="1" applyFont="1" applyAlignment="1">
      <alignment vertical="center"/>
    </xf>
    <xf numFmtId="0" fontId="24" fillId="0" borderId="35" xfId="1" applyFont="1" applyBorder="1" applyAlignment="1">
      <alignment horizontal="right" vertical="center"/>
    </xf>
    <xf numFmtId="0" fontId="24" fillId="0" borderId="0" xfId="1" applyFont="1" applyAlignment="1">
      <alignment horizontal="right" vertical="center"/>
    </xf>
    <xf numFmtId="0" fontId="24" fillId="0" borderId="1" xfId="1" applyFont="1" applyBorder="1" applyAlignment="1">
      <alignment horizontal="center" vertical="center"/>
    </xf>
    <xf numFmtId="0" fontId="35" fillId="0" borderId="35" xfId="1" applyFont="1" applyBorder="1" applyAlignment="1">
      <alignment horizontal="right" vertical="center" wrapText="1"/>
    </xf>
    <xf numFmtId="0" fontId="24" fillId="0" borderId="1" xfId="1" applyFont="1" applyBorder="1" applyAlignment="1">
      <alignment horizontal="right" vertical="center"/>
    </xf>
    <xf numFmtId="0" fontId="26" fillId="0" borderId="1" xfId="0" applyFont="1" applyBorder="1" applyAlignment="1">
      <alignment horizontal="center" vertical="center"/>
    </xf>
    <xf numFmtId="0" fontId="26" fillId="0" borderId="1" xfId="0" applyFont="1" applyBorder="1" applyAlignment="1">
      <alignment vertical="center"/>
    </xf>
    <xf numFmtId="0" fontId="26" fillId="0" borderId="0" xfId="0" applyFont="1" applyAlignment="1">
      <alignment vertical="center"/>
    </xf>
    <xf numFmtId="0" fontId="24" fillId="0" borderId="0" xfId="1" applyFont="1" applyAlignment="1">
      <alignment horizontal="center"/>
    </xf>
    <xf numFmtId="0" fontId="27" fillId="0" borderId="0" xfId="1" applyFont="1" applyAlignment="1">
      <alignment horizontal="center" vertical="center" wrapText="1"/>
    </xf>
    <xf numFmtId="0" fontId="24" fillId="0" borderId="4" xfId="1" applyFont="1" applyBorder="1" applyAlignment="1">
      <alignment vertical="center" wrapText="1"/>
    </xf>
    <xf numFmtId="0" fontId="24" fillId="0" borderId="0" xfId="1" applyFont="1" applyAlignment="1">
      <alignment vertical="center" wrapText="1"/>
    </xf>
    <xf numFmtId="0" fontId="27" fillId="0" borderId="4" xfId="1" applyFont="1" applyBorder="1" applyAlignment="1">
      <alignment vertical="center" wrapText="1"/>
    </xf>
    <xf numFmtId="0" fontId="27" fillId="0" borderId="0" xfId="1" applyFont="1" applyAlignment="1">
      <alignment vertical="center" wrapText="1"/>
    </xf>
    <xf numFmtId="0" fontId="24" fillId="0" borderId="0" xfId="1" applyFont="1" applyAlignment="1">
      <alignment horizontal="center" vertical="center"/>
    </xf>
    <xf numFmtId="0" fontId="27" fillId="0" borderId="4" xfId="1" applyFont="1" applyBorder="1" applyAlignment="1">
      <alignment horizontal="center" vertical="center"/>
    </xf>
    <xf numFmtId="0" fontId="27" fillId="0" borderId="0" xfId="1" applyFont="1" applyAlignment="1">
      <alignment horizontal="center" vertical="center"/>
    </xf>
    <xf numFmtId="0" fontId="28" fillId="0" borderId="0" xfId="1" applyFont="1" applyAlignment="1">
      <alignment horizontal="left" vertical="center"/>
    </xf>
    <xf numFmtId="0" fontId="27" fillId="0" borderId="4" xfId="1" applyFont="1" applyBorder="1" applyAlignment="1">
      <alignment horizontal="center" vertical="center" wrapText="1"/>
    </xf>
    <xf numFmtId="0" fontId="24" fillId="0" borderId="40" xfId="1" applyFont="1" applyBorder="1" applyAlignment="1">
      <alignment horizontal="center" vertical="center"/>
    </xf>
    <xf numFmtId="0" fontId="24" fillId="0" borderId="4" xfId="1" applyFont="1" applyBorder="1" applyAlignment="1">
      <alignment horizontal="center" vertical="center"/>
    </xf>
    <xf numFmtId="0" fontId="28" fillId="0" borderId="0" xfId="1" applyFont="1" applyAlignment="1">
      <alignment vertical="center"/>
    </xf>
    <xf numFmtId="0" fontId="29" fillId="0" borderId="0" xfId="1" applyFont="1" applyAlignment="1">
      <alignment vertical="center"/>
    </xf>
    <xf numFmtId="0" fontId="34" fillId="0" borderId="0" xfId="1" applyFont="1" applyAlignment="1">
      <alignment horizontal="left" vertical="center"/>
    </xf>
    <xf numFmtId="0" fontId="30" fillId="0" borderId="0" xfId="1" applyFont="1" applyAlignment="1">
      <alignment horizontal="center" vertical="center" wrapText="1"/>
    </xf>
    <xf numFmtId="0" fontId="24" fillId="0" borderId="3" xfId="1" applyFont="1" applyBorder="1" applyAlignment="1">
      <alignment horizontal="center" vertical="center"/>
    </xf>
    <xf numFmtId="0" fontId="24" fillId="0" borderId="0" xfId="1" applyFont="1" applyAlignment="1">
      <alignment horizontal="center" vertical="center" wrapText="1"/>
    </xf>
    <xf numFmtId="0" fontId="24" fillId="0" borderId="0" xfId="1" applyFont="1" applyAlignment="1">
      <alignment horizontal="right" vertical="center" wrapText="1"/>
    </xf>
    <xf numFmtId="0" fontId="27" fillId="0" borderId="0" xfId="1" applyFont="1" applyAlignment="1">
      <alignment horizontal="right" vertical="center"/>
    </xf>
    <xf numFmtId="0" fontId="27" fillId="0" borderId="0" xfId="1" applyFont="1" applyAlignment="1">
      <alignment vertical="center"/>
    </xf>
    <xf numFmtId="0" fontId="16" fillId="0" borderId="0" xfId="1" applyFont="1" applyAlignment="1">
      <alignment vertical="center"/>
    </xf>
    <xf numFmtId="0" fontId="15" fillId="0" borderId="0" xfId="1" applyAlignment="1">
      <alignment vertical="center"/>
    </xf>
    <xf numFmtId="0" fontId="15" fillId="0" borderId="35" xfId="1" applyBorder="1" applyAlignment="1">
      <alignment vertical="center"/>
    </xf>
    <xf numFmtId="0" fontId="15" fillId="0" borderId="1" xfId="1" applyBorder="1" applyAlignment="1">
      <alignment vertical="center"/>
    </xf>
    <xf numFmtId="0" fontId="15" fillId="0" borderId="1" xfId="1" applyBorder="1" applyAlignment="1">
      <alignment horizontal="center" vertical="center"/>
    </xf>
    <xf numFmtId="0" fontId="23" fillId="0" borderId="0" xfId="1" applyFont="1" applyAlignment="1">
      <alignment horizontal="center" vertical="center"/>
    </xf>
    <xf numFmtId="0" fontId="15" fillId="0" borderId="40" xfId="1" applyBorder="1" applyAlignment="1">
      <alignment horizontal="center" vertical="center"/>
    </xf>
    <xf numFmtId="0" fontId="15" fillId="0" borderId="2" xfId="1" applyBorder="1" applyAlignment="1">
      <alignment vertical="center"/>
    </xf>
    <xf numFmtId="0" fontId="15" fillId="0" borderId="7" xfId="1" applyBorder="1" applyAlignment="1" applyProtection="1">
      <alignment vertical="center" wrapText="1"/>
      <protection locked="0"/>
    </xf>
    <xf numFmtId="0" fontId="15" fillId="0" borderId="2" xfId="1" applyBorder="1" applyAlignment="1" applyProtection="1">
      <alignment vertical="center"/>
      <protection locked="0"/>
    </xf>
    <xf numFmtId="0" fontId="15" fillId="0" borderId="4" xfId="1" applyBorder="1" applyAlignment="1" applyProtection="1">
      <alignment vertical="center"/>
      <protection locked="0"/>
    </xf>
    <xf numFmtId="0" fontId="15" fillId="0" borderId="0" xfId="1" applyAlignment="1" applyProtection="1">
      <alignment vertical="center"/>
      <protection locked="0"/>
    </xf>
    <xf numFmtId="0" fontId="15" fillId="0" borderId="48" xfId="1" applyBorder="1" applyAlignment="1" applyProtection="1">
      <alignment vertical="center"/>
      <protection locked="0"/>
    </xf>
    <xf numFmtId="0" fontId="15" fillId="0" borderId="35" xfId="1" applyBorder="1" applyAlignment="1" applyProtection="1">
      <alignment vertical="center"/>
      <protection locked="0"/>
    </xf>
    <xf numFmtId="0" fontId="10" fillId="5" borderId="40" xfId="0" applyFont="1" applyFill="1" applyBorder="1" applyAlignment="1">
      <alignment horizontal="left" vertical="center"/>
    </xf>
    <xf numFmtId="58" fontId="10" fillId="5" borderId="40" xfId="0" applyNumberFormat="1" applyFont="1" applyFill="1" applyBorder="1" applyAlignment="1">
      <alignment horizontal="left" vertical="center"/>
    </xf>
    <xf numFmtId="181" fontId="10" fillId="3" borderId="40" xfId="0" applyNumberFormat="1" applyFont="1" applyFill="1" applyBorder="1" applyAlignment="1">
      <alignment horizontal="left" vertical="center"/>
    </xf>
    <xf numFmtId="14" fontId="10" fillId="5" borderId="40" xfId="0" applyNumberFormat="1" applyFont="1" applyFill="1" applyBorder="1" applyAlignment="1">
      <alignment horizontal="left" vertical="center"/>
    </xf>
    <xf numFmtId="0" fontId="10" fillId="5" borderId="40" xfId="0" applyFont="1" applyFill="1" applyBorder="1" applyAlignment="1">
      <alignment vertical="center"/>
    </xf>
    <xf numFmtId="182" fontId="10" fillId="5" borderId="40" xfId="0" applyNumberFormat="1" applyFont="1" applyFill="1" applyBorder="1" applyAlignment="1">
      <alignment horizontal="left" vertical="center"/>
    </xf>
    <xf numFmtId="182" fontId="10" fillId="3" borderId="40" xfId="0" applyNumberFormat="1" applyFont="1" applyFill="1" applyBorder="1" applyAlignment="1">
      <alignment horizontal="left" vertical="center"/>
    </xf>
    <xf numFmtId="0" fontId="39" fillId="0" borderId="0" xfId="0" applyFont="1" applyAlignment="1">
      <alignment vertical="center"/>
    </xf>
    <xf numFmtId="0" fontId="40" fillId="0" borderId="0" xfId="0" applyFont="1" applyAlignment="1">
      <alignment vertical="center"/>
    </xf>
    <xf numFmtId="0" fontId="46" fillId="0" borderId="0" xfId="0" applyFont="1" applyAlignment="1">
      <alignment vertical="center"/>
    </xf>
    <xf numFmtId="0" fontId="54" fillId="3" borderId="59" xfId="0" applyFont="1" applyFill="1" applyBorder="1" applyAlignment="1">
      <alignment vertical="center" wrapText="1"/>
    </xf>
    <xf numFmtId="0" fontId="55" fillId="3" borderId="59" xfId="0" applyFont="1" applyFill="1" applyBorder="1" applyAlignment="1">
      <alignment vertical="center" wrapText="1"/>
    </xf>
    <xf numFmtId="0" fontId="43" fillId="0" borderId="0" xfId="0" applyFont="1" applyAlignment="1">
      <alignment vertical="center"/>
    </xf>
    <xf numFmtId="0" fontId="38" fillId="0" borderId="0" xfId="0" applyFont="1" applyAlignment="1">
      <alignment vertical="center"/>
    </xf>
    <xf numFmtId="0" fontId="10" fillId="3" borderId="40" xfId="0" applyFont="1" applyFill="1" applyBorder="1" applyAlignment="1">
      <alignment vertical="center"/>
    </xf>
    <xf numFmtId="0" fontId="44" fillId="3" borderId="40"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40" xfId="0" applyFont="1" applyBorder="1" applyAlignment="1">
      <alignment vertical="center" wrapText="1"/>
    </xf>
    <xf numFmtId="0" fontId="37" fillId="5" borderId="40" xfId="0" applyFont="1" applyFill="1" applyBorder="1" applyAlignment="1">
      <alignment vertical="center"/>
    </xf>
    <xf numFmtId="0" fontId="10" fillId="0" borderId="40" xfId="0" applyFont="1" applyBorder="1" applyAlignment="1">
      <alignment vertical="center"/>
    </xf>
    <xf numFmtId="0" fontId="56" fillId="0" borderId="40" xfId="0" applyFont="1" applyBorder="1" applyAlignment="1">
      <alignment vertical="center"/>
    </xf>
    <xf numFmtId="0" fontId="11" fillId="0" borderId="40" xfId="0" applyFont="1" applyBorder="1" applyAlignment="1">
      <alignment vertical="center"/>
    </xf>
    <xf numFmtId="0" fontId="36" fillId="0" borderId="40" xfId="0" applyFont="1" applyBorder="1" applyAlignment="1">
      <alignment horizontal="left" vertical="center"/>
    </xf>
    <xf numFmtId="0" fontId="11" fillId="0" borderId="40" xfId="0" applyFont="1" applyBorder="1" applyAlignment="1">
      <alignment vertical="center" wrapText="1"/>
    </xf>
    <xf numFmtId="180" fontId="10" fillId="3" borderId="40" xfId="0" applyNumberFormat="1" applyFont="1" applyFill="1" applyBorder="1" applyAlignment="1">
      <alignment horizontal="left" vertical="center"/>
    </xf>
    <xf numFmtId="0" fontId="38" fillId="0" borderId="0" xfId="0" applyFont="1" applyAlignment="1">
      <alignment vertical="center" wrapText="1"/>
    </xf>
    <xf numFmtId="0" fontId="10" fillId="0" borderId="0" xfId="0" applyFont="1" applyAlignment="1">
      <alignment horizontal="center"/>
    </xf>
    <xf numFmtId="180" fontId="36" fillId="0" borderId="40" xfId="0" applyNumberFormat="1" applyFont="1" applyBorder="1" applyAlignment="1">
      <alignment horizontal="left" vertical="center" wrapText="1"/>
    </xf>
    <xf numFmtId="0" fontId="11" fillId="0" borderId="40" xfId="0" applyFont="1" applyBorder="1" applyAlignment="1">
      <alignment wrapText="1"/>
    </xf>
    <xf numFmtId="0" fontId="11" fillId="0" borderId="40" xfId="0" applyFont="1" applyBorder="1" applyAlignment="1">
      <alignment vertical="top" wrapText="1"/>
    </xf>
    <xf numFmtId="0" fontId="36" fillId="0" borderId="40" xfId="0" applyFont="1" applyBorder="1" applyAlignment="1">
      <alignment vertical="center"/>
    </xf>
    <xf numFmtId="0" fontId="10" fillId="0" borderId="40" xfId="0" applyFont="1" applyBorder="1"/>
    <xf numFmtId="0" fontId="33" fillId="0" borderId="0" xfId="0" applyFont="1" applyAlignment="1">
      <alignment vertical="center"/>
    </xf>
    <xf numFmtId="0" fontId="15" fillId="0" borderId="4" xfId="1" applyBorder="1" applyAlignment="1">
      <alignment vertical="center"/>
    </xf>
    <xf numFmtId="0" fontId="57" fillId="0" borderId="0" xfId="0" applyFont="1"/>
    <xf numFmtId="0" fontId="54" fillId="0" borderId="59" xfId="0" applyFont="1" applyBorder="1" applyAlignment="1">
      <alignment wrapText="1"/>
    </xf>
    <xf numFmtId="185" fontId="10" fillId="5" borderId="40" xfId="0" applyNumberFormat="1" applyFont="1" applyFill="1" applyBorder="1" applyAlignment="1">
      <alignment horizontal="left" vertical="center"/>
    </xf>
    <xf numFmtId="185" fontId="10" fillId="3" borderId="40" xfId="0" applyNumberFormat="1" applyFont="1" applyFill="1" applyBorder="1" applyAlignment="1">
      <alignment horizontal="left" vertical="center"/>
    </xf>
    <xf numFmtId="182" fontId="53" fillId="2" borderId="40" xfId="0" applyNumberFormat="1" applyFont="1" applyFill="1" applyBorder="1" applyAlignment="1" applyProtection="1">
      <alignment horizontal="left" vertical="center"/>
      <protection locked="0"/>
    </xf>
    <xf numFmtId="0" fontId="54" fillId="2" borderId="59" xfId="0" applyFont="1" applyFill="1" applyBorder="1" applyAlignment="1" applyProtection="1">
      <alignment wrapText="1"/>
      <protection locked="0"/>
    </xf>
    <xf numFmtId="14" fontId="54" fillId="2" borderId="59" xfId="0" applyNumberFormat="1" applyFont="1" applyFill="1" applyBorder="1" applyAlignment="1" applyProtection="1">
      <alignment horizontal="right" wrapText="1"/>
      <protection locked="0"/>
    </xf>
    <xf numFmtId="0" fontId="54" fillId="2" borderId="59" xfId="0" applyFont="1" applyFill="1" applyBorder="1" applyAlignment="1" applyProtection="1">
      <alignment horizontal="right" wrapText="1"/>
      <protection locked="0"/>
    </xf>
    <xf numFmtId="0" fontId="54" fillId="2" borderId="59" xfId="0" applyFont="1" applyFill="1" applyBorder="1" applyAlignment="1" applyProtection="1">
      <alignment vertical="center"/>
      <protection locked="0"/>
    </xf>
    <xf numFmtId="0" fontId="54" fillId="0" borderId="59" xfId="0" applyFont="1" applyBorder="1" applyAlignment="1" applyProtection="1">
      <alignment wrapText="1"/>
      <protection locked="0"/>
    </xf>
    <xf numFmtId="0" fontId="13" fillId="3" borderId="3"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1"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6" xfId="0" applyFont="1" applyFill="1" applyBorder="1" applyAlignment="1">
      <alignment horizontal="center" vertical="center"/>
    </xf>
    <xf numFmtId="0" fontId="48" fillId="4" borderId="3" xfId="0" applyFont="1" applyFill="1" applyBorder="1" applyAlignment="1">
      <alignment horizontal="left" vertical="center" wrapText="1"/>
    </xf>
    <xf numFmtId="0" fontId="48" fillId="4" borderId="1" xfId="0" applyFont="1" applyFill="1" applyBorder="1" applyAlignment="1">
      <alignment horizontal="left" vertical="center" wrapText="1"/>
    </xf>
    <xf numFmtId="0" fontId="48" fillId="4" borderId="6" xfId="0" applyFont="1" applyFill="1" applyBorder="1" applyAlignment="1">
      <alignment horizontal="left" vertical="center" wrapText="1"/>
    </xf>
    <xf numFmtId="0" fontId="13" fillId="4"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13" fillId="4" borderId="7"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7"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0" fillId="0" borderId="0" xfId="0" applyFont="1" applyAlignment="1">
      <alignment horizontal="left" vertical="center"/>
    </xf>
    <xf numFmtId="58" fontId="10" fillId="0" borderId="0" xfId="0" applyNumberFormat="1" applyFont="1" applyAlignment="1">
      <alignment horizontal="left" vertical="center"/>
    </xf>
    <xf numFmtId="184" fontId="10" fillId="0" borderId="0" xfId="0" applyNumberFormat="1" applyFont="1" applyAlignment="1">
      <alignment horizontal="left" vertical="center"/>
    </xf>
    <xf numFmtId="0" fontId="13" fillId="0" borderId="0" xfId="0" applyFont="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180" fontId="6" fillId="0" borderId="27" xfId="0" applyNumberFormat="1" applyFont="1" applyBorder="1" applyAlignment="1">
      <alignment horizontal="right" vertical="center" indent="1"/>
    </xf>
    <xf numFmtId="180" fontId="6" fillId="0" borderId="28" xfId="0" applyNumberFormat="1" applyFont="1" applyBorder="1" applyAlignment="1">
      <alignment horizontal="right" vertical="center" indent="1"/>
    </xf>
    <xf numFmtId="180" fontId="6" fillId="0" borderId="50" xfId="0" applyNumberFormat="1" applyFont="1" applyBorder="1" applyAlignment="1">
      <alignment horizontal="right" vertical="center" indent="1"/>
    </xf>
    <xf numFmtId="180" fontId="6" fillId="0" borderId="3" xfId="0" applyNumberFormat="1" applyFont="1" applyBorder="1" applyAlignment="1">
      <alignment horizontal="right" vertical="center" indent="1"/>
    </xf>
    <xf numFmtId="180" fontId="6" fillId="0" borderId="1" xfId="0" applyNumberFormat="1" applyFont="1" applyBorder="1" applyAlignment="1">
      <alignment horizontal="right" vertical="center" indent="1"/>
    </xf>
    <xf numFmtId="180" fontId="6" fillId="0" borderId="6" xfId="0" applyNumberFormat="1" applyFont="1" applyBorder="1" applyAlignment="1">
      <alignment horizontal="right" vertical="center" inden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50" xfId="0" applyBorder="1" applyAlignment="1">
      <alignment horizontal="left" vertical="center" wrapText="1"/>
    </xf>
    <xf numFmtId="0" fontId="0" fillId="0" borderId="3"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left" vertical="center"/>
    </xf>
    <xf numFmtId="0" fontId="0" fillId="0" borderId="33"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180" fontId="6" fillId="0" borderId="33" xfId="0" applyNumberFormat="1" applyFont="1" applyBorder="1" applyAlignment="1">
      <alignment horizontal="right" vertical="center" indent="1"/>
    </xf>
    <xf numFmtId="180" fontId="6" fillId="0" borderId="31" xfId="0" applyNumberFormat="1" applyFont="1" applyBorder="1" applyAlignment="1">
      <alignment horizontal="right" vertical="center" indent="1"/>
    </xf>
    <xf numFmtId="180" fontId="6" fillId="0" borderId="32" xfId="0" applyNumberFormat="1" applyFont="1" applyBorder="1" applyAlignment="1">
      <alignment horizontal="right" vertical="center" inden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50" xfId="0"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50" xfId="0"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180" fontId="6" fillId="0" borderId="40" xfId="0" applyNumberFormat="1" applyFont="1" applyBorder="1" applyAlignment="1">
      <alignment horizontal="right" vertical="center" indent="1"/>
    </xf>
    <xf numFmtId="58" fontId="0" fillId="0" borderId="1" xfId="0" applyNumberFormat="1" applyBorder="1" applyAlignment="1">
      <alignment horizontal="center" vertical="center"/>
    </xf>
    <xf numFmtId="185" fontId="11" fillId="0" borderId="1" xfId="0" applyNumberFormat="1" applyFont="1" applyBorder="1" applyAlignment="1">
      <alignment horizontal="left" vertical="center"/>
    </xf>
    <xf numFmtId="176" fontId="8" fillId="0" borderId="0" xfId="0" applyNumberFormat="1" applyFont="1" applyAlignment="1">
      <alignment horizontal="center" vertical="center"/>
    </xf>
    <xf numFmtId="176" fontId="2" fillId="0" borderId="9" xfId="0" applyNumberFormat="1" applyFont="1" applyBorder="1" applyAlignment="1">
      <alignment horizontal="distributed" vertical="center" justifyLastLine="1"/>
    </xf>
    <xf numFmtId="176" fontId="2" fillId="0" borderId="10" xfId="0" applyNumberFormat="1" applyFont="1" applyBorder="1" applyAlignment="1">
      <alignment horizontal="distributed" vertical="center" justifyLastLine="1"/>
    </xf>
    <xf numFmtId="0" fontId="0" fillId="0" borderId="10" xfId="0" applyBorder="1" applyAlignment="1">
      <alignment horizontal="distributed" vertical="center" justifyLastLine="1"/>
    </xf>
    <xf numFmtId="0" fontId="0" fillId="0" borderId="11" xfId="0" applyBorder="1" applyAlignment="1">
      <alignment horizontal="distributed" vertical="center" justifyLastLine="1"/>
    </xf>
    <xf numFmtId="0" fontId="0" fillId="0" borderId="16" xfId="0" applyBorder="1" applyAlignment="1">
      <alignment horizontal="distributed" vertical="center" justifyLastLine="1"/>
    </xf>
    <xf numFmtId="0" fontId="0" fillId="0" borderId="0" xfId="0" applyAlignment="1">
      <alignment horizontal="distributed" vertical="center" justifyLastLine="1"/>
    </xf>
    <xf numFmtId="0" fontId="0" fillId="0" borderId="5" xfId="0" applyBorder="1" applyAlignment="1">
      <alignment horizontal="distributed" vertical="center" justifyLastLine="1"/>
    </xf>
    <xf numFmtId="0" fontId="0" fillId="0" borderId="20" xfId="0" applyBorder="1" applyAlignment="1">
      <alignment horizontal="distributed" vertical="center" justifyLastLine="1"/>
    </xf>
    <xf numFmtId="0" fontId="0" fillId="0" borderId="21" xfId="0" applyBorder="1" applyAlignment="1">
      <alignment horizontal="distributed" vertical="center" justifyLastLine="1"/>
    </xf>
    <xf numFmtId="0" fontId="0" fillId="0" borderId="22" xfId="0" applyBorder="1" applyAlignment="1">
      <alignment horizontal="distributed" vertical="center" justifyLastLine="1"/>
    </xf>
    <xf numFmtId="176" fontId="3" fillId="0" borderId="12" xfId="0" applyNumberFormat="1" applyFont="1" applyBorder="1" applyAlignment="1">
      <alignment horizontal="right" vertical="top"/>
    </xf>
    <xf numFmtId="0" fontId="0" fillId="0" borderId="13" xfId="0" applyBorder="1" applyAlignment="1">
      <alignment horizontal="right" vertical="top"/>
    </xf>
    <xf numFmtId="176" fontId="3" fillId="0" borderId="14" xfId="0" applyNumberFormat="1" applyFont="1" applyBorder="1" applyAlignment="1">
      <alignment horizontal="right" vertical="top"/>
    </xf>
    <xf numFmtId="0" fontId="0" fillId="0" borderId="11" xfId="0" applyBorder="1" applyAlignment="1">
      <alignment horizontal="right" vertical="top"/>
    </xf>
    <xf numFmtId="176" fontId="3" fillId="0" borderId="13" xfId="0" applyNumberFormat="1" applyFont="1" applyBorder="1" applyAlignment="1">
      <alignment horizontal="right" vertical="top"/>
    </xf>
    <xf numFmtId="176" fontId="3" fillId="0" borderId="11" xfId="0" applyNumberFormat="1" applyFont="1" applyBorder="1" applyAlignment="1">
      <alignment horizontal="right" vertical="top"/>
    </xf>
    <xf numFmtId="176" fontId="9" fillId="0" borderId="18"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25" xfId="0" applyNumberFormat="1" applyFont="1" applyBorder="1" applyAlignment="1">
      <alignment horizontal="center" vertical="center"/>
    </xf>
    <xf numFmtId="176" fontId="9" fillId="0" borderId="22" xfId="0" applyNumberFormat="1" applyFont="1" applyBorder="1" applyAlignment="1">
      <alignment horizontal="center" vertical="center"/>
    </xf>
    <xf numFmtId="176" fontId="9" fillId="0" borderId="4" xfId="0" applyNumberFormat="1" applyFont="1" applyBorder="1" applyAlignment="1">
      <alignment horizontal="center" vertical="center"/>
    </xf>
    <xf numFmtId="176" fontId="9" fillId="0" borderId="17" xfId="0" applyNumberFormat="1" applyFont="1" applyBorder="1" applyAlignment="1">
      <alignment horizontal="center" vertical="center"/>
    </xf>
    <xf numFmtId="176" fontId="9" fillId="0" borderId="23" xfId="0" applyNumberFormat="1" applyFont="1" applyBorder="1" applyAlignment="1">
      <alignment horizontal="center" vertical="center"/>
    </xf>
    <xf numFmtId="176" fontId="9" fillId="0" borderId="24" xfId="0" applyNumberFormat="1" applyFont="1" applyBorder="1" applyAlignment="1">
      <alignment horizontal="center" vertical="center"/>
    </xf>
    <xf numFmtId="176" fontId="9" fillId="0" borderId="19" xfId="0" applyNumberFormat="1" applyFont="1" applyBorder="1" applyAlignment="1">
      <alignment horizontal="center" vertical="center"/>
    </xf>
    <xf numFmtId="176" fontId="9" fillId="0" borderId="26" xfId="0" applyNumberFormat="1" applyFont="1" applyBorder="1" applyAlignment="1">
      <alignment horizontal="center" vertical="center"/>
    </xf>
    <xf numFmtId="176" fontId="2" fillId="0" borderId="0" xfId="0" applyNumberFormat="1" applyFont="1" applyAlignment="1">
      <alignment vertical="top"/>
    </xf>
    <xf numFmtId="176" fontId="2" fillId="0" borderId="0" xfId="0" applyNumberFormat="1" applyFont="1"/>
    <xf numFmtId="176" fontId="3" fillId="0" borderId="15" xfId="0" applyNumberFormat="1" applyFont="1" applyBorder="1" applyAlignment="1">
      <alignment horizontal="right" vertical="top"/>
    </xf>
    <xf numFmtId="0" fontId="9" fillId="0" borderId="4" xfId="0" applyFont="1" applyBorder="1" applyAlignment="1">
      <alignment horizontal="center" vertical="center" justifyLastLine="1"/>
    </xf>
    <xf numFmtId="0" fontId="9" fillId="0" borderId="17" xfId="0" applyFont="1" applyBorder="1" applyAlignment="1">
      <alignment horizontal="center" vertical="center" justifyLastLine="1"/>
    </xf>
    <xf numFmtId="0" fontId="9" fillId="0" borderId="23" xfId="0" applyFont="1" applyBorder="1" applyAlignment="1">
      <alignment horizontal="center" vertical="center" justifyLastLine="1"/>
    </xf>
    <xf numFmtId="0" fontId="9" fillId="0" borderId="24" xfId="0" applyFont="1" applyBorder="1" applyAlignment="1">
      <alignment horizontal="center" vertical="center" justifyLastLine="1"/>
    </xf>
    <xf numFmtId="176" fontId="0" fillId="0" borderId="0" xfId="0" applyNumberFormat="1" applyAlignment="1">
      <alignment horizontal="distributed" vertical="center"/>
    </xf>
    <xf numFmtId="176" fontId="1" fillId="0" borderId="0" xfId="0" applyNumberFormat="1" applyFont="1" applyAlignment="1">
      <alignment horizontal="distributed" vertical="center"/>
    </xf>
    <xf numFmtId="176" fontId="6" fillId="0" borderId="0" xfId="0" applyNumberFormat="1" applyFont="1" applyAlignment="1">
      <alignment horizontal="center" vertical="center"/>
    </xf>
    <xf numFmtId="0" fontId="1" fillId="0" borderId="0" xfId="0" applyFont="1" applyAlignment="1">
      <alignment horizontal="distributed" vertical="center"/>
    </xf>
    <xf numFmtId="176" fontId="1" fillId="0" borderId="0" xfId="0" applyNumberFormat="1" applyFont="1" applyAlignment="1">
      <alignment horizontal="center" vertical="center"/>
    </xf>
    <xf numFmtId="176" fontId="6" fillId="0" borderId="30" xfId="0" applyNumberFormat="1" applyFont="1" applyBorder="1" applyAlignment="1">
      <alignment horizontal="center" vertical="center" wrapText="1"/>
    </xf>
    <xf numFmtId="176" fontId="6" fillId="0" borderId="31" xfId="0" applyNumberFormat="1" applyFont="1" applyBorder="1" applyAlignment="1">
      <alignment horizontal="center" vertical="center"/>
    </xf>
    <xf numFmtId="176" fontId="6" fillId="0" borderId="32" xfId="0" applyNumberFormat="1" applyFont="1" applyBorder="1" applyAlignment="1">
      <alignment horizontal="center" vertical="center"/>
    </xf>
    <xf numFmtId="0" fontId="5" fillId="0" borderId="33"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4" xfId="0" applyFont="1" applyBorder="1" applyAlignment="1">
      <alignment horizontal="center" vertical="center" shrinkToFit="1"/>
    </xf>
    <xf numFmtId="176" fontId="5" fillId="0" borderId="9" xfId="0" applyNumberFormat="1" applyFont="1" applyBorder="1" applyAlignment="1">
      <alignment horizontal="center" vertical="center" shrinkToFit="1"/>
    </xf>
    <xf numFmtId="176" fontId="5" fillId="0" borderId="10" xfId="0" applyNumberFormat="1" applyFont="1" applyBorder="1" applyAlignment="1">
      <alignment horizontal="center" vertical="center" shrinkToFit="1"/>
    </xf>
    <xf numFmtId="176" fontId="5" fillId="0" borderId="16" xfId="0" applyNumberFormat="1" applyFont="1" applyBorder="1" applyAlignment="1">
      <alignment horizontal="center" vertical="center" shrinkToFit="1"/>
    </xf>
    <xf numFmtId="176" fontId="5" fillId="0" borderId="0" xfId="0" applyNumberFormat="1" applyFont="1" applyAlignment="1">
      <alignment horizontal="center" vertical="center" shrinkToFit="1"/>
    </xf>
    <xf numFmtId="176" fontId="2" fillId="0" borderId="27" xfId="0" applyNumberFormat="1" applyFont="1" applyBorder="1" applyAlignment="1">
      <alignment horizontal="distributed" vertical="center" justifyLastLine="1"/>
    </xf>
    <xf numFmtId="176" fontId="2" fillId="0" borderId="28" xfId="0" applyNumberFormat="1" applyFont="1" applyBorder="1" applyAlignment="1">
      <alignment horizontal="distributed" vertical="center" justifyLastLine="1"/>
    </xf>
    <xf numFmtId="176" fontId="2" fillId="0" borderId="29" xfId="0" applyNumberFormat="1" applyFont="1" applyBorder="1" applyAlignment="1">
      <alignment horizontal="distributed" vertical="center" justifyLastLine="1"/>
    </xf>
    <xf numFmtId="176" fontId="2" fillId="0" borderId="0" xfId="0" applyNumberFormat="1" applyFont="1" applyAlignment="1">
      <alignment horizontal="center" vertical="center"/>
    </xf>
    <xf numFmtId="176" fontId="2" fillId="0" borderId="5"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5" fillId="0" borderId="12" xfId="0" applyNumberFormat="1" applyFont="1" applyBorder="1" applyAlignment="1">
      <alignment horizontal="center" vertical="center" shrinkToFit="1"/>
    </xf>
    <xf numFmtId="176" fontId="5" fillId="0" borderId="4" xfId="0" applyNumberFormat="1" applyFont="1" applyBorder="1" applyAlignment="1">
      <alignment horizontal="center" vertical="center" shrinkToFit="1"/>
    </xf>
    <xf numFmtId="0" fontId="13" fillId="0" borderId="7" xfId="0" applyFont="1" applyBorder="1" applyAlignment="1">
      <alignment horizontal="center" vertical="distributed" shrinkToFit="1"/>
    </xf>
    <xf numFmtId="0" fontId="13" fillId="0" borderId="2" xfId="0" applyFont="1" applyBorder="1" applyAlignment="1">
      <alignment horizontal="center" vertical="distributed" shrinkToFit="1"/>
    </xf>
    <xf numFmtId="0" fontId="13" fillId="0" borderId="51" xfId="0" applyFont="1" applyBorder="1" applyAlignment="1">
      <alignment horizontal="center" vertical="distributed" shrinkToFit="1"/>
    </xf>
    <xf numFmtId="0" fontId="13" fillId="0" borderId="48" xfId="0" applyFont="1" applyBorder="1" applyAlignment="1">
      <alignment horizontal="center" vertical="distributed" shrinkToFit="1"/>
    </xf>
    <xf numFmtId="0" fontId="13" fillId="0" borderId="35" xfId="0" applyFont="1" applyBorder="1" applyAlignment="1">
      <alignment horizontal="center" vertical="distributed" shrinkToFit="1"/>
    </xf>
    <xf numFmtId="0" fontId="13" fillId="0" borderId="52" xfId="0" applyFont="1" applyBorder="1" applyAlignment="1">
      <alignment horizontal="center" vertical="distributed" shrinkToFit="1"/>
    </xf>
    <xf numFmtId="176" fontId="2" fillId="0" borderId="0" xfId="0" applyNumberFormat="1" applyFont="1" applyAlignment="1">
      <alignment horizontal="left" vertical="center"/>
    </xf>
    <xf numFmtId="176" fontId="2" fillId="0" borderId="35" xfId="0" applyNumberFormat="1" applyFont="1" applyBorder="1" applyAlignment="1">
      <alignment horizontal="distributed" vertical="center"/>
    </xf>
    <xf numFmtId="176" fontId="2" fillId="0" borderId="35" xfId="0" applyNumberFormat="1" applyFont="1" applyBorder="1" applyAlignment="1">
      <alignment horizontal="left" vertical="center"/>
    </xf>
    <xf numFmtId="176" fontId="11" fillId="0" borderId="35" xfId="0" applyNumberFormat="1" applyFont="1" applyBorder="1" applyAlignment="1">
      <alignment horizontal="left" vertical="center" shrinkToFit="1"/>
    </xf>
    <xf numFmtId="176" fontId="4" fillId="0" borderId="2" xfId="0" applyNumberFormat="1" applyFont="1" applyBorder="1" applyAlignment="1">
      <alignment horizontal="center" vertical="center"/>
    </xf>
    <xf numFmtId="176" fontId="11" fillId="0" borderId="2" xfId="0" applyNumberFormat="1" applyFont="1" applyBorder="1" applyAlignment="1">
      <alignment horizontal="left" vertical="center" shrinkToFit="1"/>
    </xf>
    <xf numFmtId="176" fontId="2" fillId="0" borderId="1" xfId="0" applyNumberFormat="1" applyFont="1" applyBorder="1" applyAlignment="1">
      <alignment horizontal="distributed" vertical="center"/>
    </xf>
    <xf numFmtId="176" fontId="11" fillId="0" borderId="1" xfId="0" applyNumberFormat="1" applyFont="1" applyBorder="1" applyAlignment="1">
      <alignment horizontal="left" vertical="center" shrinkToFit="1"/>
    </xf>
    <xf numFmtId="185" fontId="20" fillId="0" borderId="1" xfId="0" applyNumberFormat="1" applyFont="1" applyBorder="1" applyAlignment="1">
      <alignment horizontal="left" vertical="center"/>
    </xf>
    <xf numFmtId="176" fontId="2" fillId="0" borderId="37" xfId="0" applyNumberFormat="1" applyFont="1" applyBorder="1" applyAlignment="1">
      <alignment horizontal="distributed" vertical="center" justifyLastLine="1"/>
    </xf>
    <xf numFmtId="176" fontId="2" fillId="0" borderId="38" xfId="0" applyNumberFormat="1" applyFont="1" applyBorder="1" applyAlignment="1">
      <alignment horizontal="distributed" vertical="center" justifyLastLine="1"/>
    </xf>
    <xf numFmtId="176" fontId="2" fillId="0" borderId="39" xfId="0" applyNumberFormat="1" applyFont="1" applyBorder="1" applyAlignment="1">
      <alignment horizontal="center" vertical="center"/>
    </xf>
    <xf numFmtId="176" fontId="2" fillId="0" borderId="40" xfId="0" applyNumberFormat="1" applyFont="1" applyBorder="1" applyAlignment="1">
      <alignment horizontal="center" vertical="center"/>
    </xf>
    <xf numFmtId="176" fontId="11" fillId="0" borderId="40" xfId="0" applyNumberFormat="1" applyFont="1" applyBorder="1" applyAlignment="1">
      <alignment vertical="center" wrapText="1"/>
    </xf>
    <xf numFmtId="176" fontId="11" fillId="0" borderId="40" xfId="0" applyNumberFormat="1" applyFont="1" applyBorder="1" applyAlignment="1">
      <alignment vertical="center" shrinkToFit="1"/>
    </xf>
    <xf numFmtId="176" fontId="10" fillId="0" borderId="40" xfId="0" applyNumberFormat="1" applyFont="1" applyBorder="1" applyAlignment="1">
      <alignment vertical="center" shrinkToFit="1"/>
    </xf>
    <xf numFmtId="176" fontId="11" fillId="0" borderId="40" xfId="0" applyNumberFormat="1" applyFont="1" applyBorder="1" applyAlignment="1">
      <alignment horizontal="center" vertical="center" shrinkToFit="1"/>
    </xf>
    <xf numFmtId="176" fontId="10" fillId="0" borderId="41" xfId="0" applyNumberFormat="1" applyFont="1" applyBorder="1" applyAlignment="1">
      <alignment vertical="center" shrinkToFit="1"/>
    </xf>
    <xf numFmtId="176" fontId="2" fillId="0" borderId="36" xfId="0" applyNumberFormat="1" applyFont="1" applyBorder="1" applyAlignment="1">
      <alignment horizontal="distributed" vertical="center" justifyLastLine="1"/>
    </xf>
    <xf numFmtId="176" fontId="2" fillId="0" borderId="3" xfId="0" applyNumberFormat="1" applyFont="1" applyBorder="1" applyAlignment="1">
      <alignment horizontal="right" vertical="top" shrinkToFit="1"/>
    </xf>
    <xf numFmtId="176" fontId="11" fillId="0" borderId="1" xfId="0" applyNumberFormat="1" applyFont="1" applyBorder="1" applyAlignment="1">
      <alignment horizontal="right" vertical="top" shrinkToFit="1"/>
    </xf>
    <xf numFmtId="176" fontId="11" fillId="0" borderId="42" xfId="0" applyNumberFormat="1" applyFont="1" applyBorder="1" applyAlignment="1">
      <alignment horizontal="right" vertical="top" shrinkToFit="1"/>
    </xf>
    <xf numFmtId="176" fontId="11" fillId="0" borderId="41" xfId="0" applyNumberFormat="1" applyFont="1" applyBorder="1" applyAlignment="1">
      <alignment vertical="center" shrinkToFit="1"/>
    </xf>
    <xf numFmtId="176" fontId="0" fillId="0" borderId="3" xfId="0" applyNumberFormat="1" applyBorder="1" applyAlignment="1">
      <alignment vertical="center" wrapText="1"/>
    </xf>
    <xf numFmtId="176" fontId="11" fillId="0" borderId="1" xfId="0" applyNumberFormat="1" applyFont="1" applyBorder="1" applyAlignment="1">
      <alignment vertical="center" wrapText="1"/>
    </xf>
    <xf numFmtId="176" fontId="11" fillId="0" borderId="6" xfId="0" applyNumberFormat="1" applyFont="1" applyBorder="1" applyAlignment="1">
      <alignment vertical="center" wrapText="1"/>
    </xf>
    <xf numFmtId="176" fontId="2" fillId="0" borderId="3" xfId="0" applyNumberFormat="1" applyFont="1" applyBorder="1" applyAlignment="1">
      <alignment horizontal="left" vertical="center"/>
    </xf>
    <xf numFmtId="176" fontId="2" fillId="0" borderId="1" xfId="0" applyNumberFormat="1" applyFont="1" applyBorder="1" applyAlignment="1">
      <alignment horizontal="left" vertical="center"/>
    </xf>
    <xf numFmtId="176" fontId="2" fillId="0" borderId="6" xfId="0" applyNumberFormat="1" applyFont="1" applyBorder="1" applyAlignment="1">
      <alignment horizontal="left" vertical="center"/>
    </xf>
    <xf numFmtId="176" fontId="10" fillId="0" borderId="33" xfId="0" applyNumberFormat="1" applyFont="1" applyBorder="1" applyAlignment="1">
      <alignment vertical="center" shrinkToFit="1"/>
    </xf>
    <xf numFmtId="176" fontId="10" fillId="0" borderId="31" xfId="0" applyNumberFormat="1" applyFont="1" applyBorder="1" applyAlignment="1">
      <alignment vertical="center" shrinkToFit="1"/>
    </xf>
    <xf numFmtId="176" fontId="10" fillId="0" borderId="34" xfId="0" applyNumberFormat="1" applyFont="1" applyBorder="1" applyAlignment="1">
      <alignment vertical="center" shrinkToFit="1"/>
    </xf>
    <xf numFmtId="176" fontId="14" fillId="0" borderId="10" xfId="0" applyNumberFormat="1" applyFont="1" applyBorder="1" applyAlignment="1">
      <alignment horizontal="center" vertical="center"/>
    </xf>
    <xf numFmtId="176" fontId="4" fillId="0" borderId="28" xfId="0" applyNumberFormat="1" applyFont="1" applyBorder="1" applyAlignment="1">
      <alignment horizontal="distributed"/>
    </xf>
    <xf numFmtId="176" fontId="11" fillId="0" borderId="28" xfId="0" applyNumberFormat="1" applyFont="1" applyBorder="1"/>
    <xf numFmtId="176" fontId="13" fillId="0" borderId="3" xfId="0" applyNumberFormat="1" applyFont="1" applyBorder="1" applyAlignment="1">
      <alignment horizontal="right" vertical="center" shrinkToFit="1"/>
    </xf>
    <xf numFmtId="176" fontId="13" fillId="0" borderId="1" xfId="0" applyNumberFormat="1" applyFont="1" applyBorder="1" applyAlignment="1">
      <alignment horizontal="right" vertical="center" shrinkToFit="1"/>
    </xf>
    <xf numFmtId="176" fontId="13" fillId="0" borderId="42" xfId="0" applyNumberFormat="1" applyFont="1" applyBorder="1" applyAlignment="1">
      <alignment horizontal="right" vertical="center" shrinkToFit="1"/>
    </xf>
    <xf numFmtId="176" fontId="4" fillId="0" borderId="1" xfId="0" applyNumberFormat="1" applyFont="1" applyBorder="1" applyAlignment="1">
      <alignment horizontal="distributed"/>
    </xf>
    <xf numFmtId="177" fontId="10" fillId="0" borderId="1" xfId="0" applyNumberFormat="1" applyFont="1" applyBorder="1" applyAlignment="1">
      <alignment horizontal="distributed"/>
    </xf>
    <xf numFmtId="178" fontId="4" fillId="0" borderId="2" xfId="0" applyNumberFormat="1" applyFont="1" applyBorder="1" applyAlignment="1">
      <alignment horizontal="center"/>
    </xf>
    <xf numFmtId="176" fontId="11" fillId="0" borderId="2" xfId="0" applyNumberFormat="1" applyFont="1" applyBorder="1" applyAlignment="1">
      <alignment horizontal="center"/>
    </xf>
    <xf numFmtId="176" fontId="2" fillId="0" borderId="31" xfId="0" applyNumberFormat="1" applyFont="1" applyBorder="1" applyAlignment="1">
      <alignment horizontal="distributed" vertical="center"/>
    </xf>
    <xf numFmtId="176" fontId="2" fillId="0" borderId="43" xfId="0" applyNumberFormat="1" applyFont="1" applyBorder="1" applyAlignment="1">
      <alignment horizontal="center" vertical="center"/>
    </xf>
    <xf numFmtId="176" fontId="2" fillId="0" borderId="44" xfId="0" applyNumberFormat="1" applyFont="1" applyBorder="1" applyAlignment="1">
      <alignment horizontal="center" vertical="center"/>
    </xf>
    <xf numFmtId="176" fontId="11" fillId="0" borderId="44" xfId="0" applyNumberFormat="1" applyFont="1" applyBorder="1" applyAlignment="1">
      <alignment vertical="center" wrapText="1"/>
    </xf>
    <xf numFmtId="176" fontId="0" fillId="0" borderId="0" xfId="0" applyNumberFormat="1" applyAlignment="1">
      <alignment horizontal="left" vertical="center"/>
    </xf>
    <xf numFmtId="176" fontId="21" fillId="0" borderId="0" xfId="0" applyNumberFormat="1" applyFont="1" applyAlignment="1">
      <alignment horizontal="center"/>
    </xf>
    <xf numFmtId="176" fontId="7" fillId="0" borderId="0" xfId="0" applyNumberFormat="1" applyFont="1" applyAlignment="1">
      <alignment horizontal="center" vertical="center"/>
    </xf>
    <xf numFmtId="176" fontId="6" fillId="0" borderId="0" xfId="0" applyNumberFormat="1" applyFont="1" applyAlignment="1">
      <alignment horizontal="left" vertical="center" wrapText="1"/>
    </xf>
    <xf numFmtId="0" fontId="0" fillId="0" borderId="0" xfId="0" applyAlignment="1">
      <alignment horizontal="left" vertical="center" wrapText="1"/>
    </xf>
    <xf numFmtId="183" fontId="6" fillId="0" borderId="0" xfId="0" applyNumberFormat="1" applyFont="1" applyAlignment="1">
      <alignment horizontal="center" vertical="center"/>
    </xf>
    <xf numFmtId="176" fontId="5" fillId="0" borderId="7" xfId="0" applyNumberFormat="1" applyFont="1" applyBorder="1" applyAlignment="1">
      <alignment horizontal="center" vertical="center" shrinkToFit="1"/>
    </xf>
    <xf numFmtId="176" fontId="5" fillId="0" borderId="2" xfId="0" applyNumberFormat="1" applyFont="1" applyBorder="1" applyAlignment="1">
      <alignment horizontal="center" vertical="center" shrinkToFit="1"/>
    </xf>
    <xf numFmtId="176" fontId="2" fillId="0" borderId="2"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6" fillId="0" borderId="3" xfId="0" applyNumberFormat="1" applyFont="1" applyBorder="1" applyAlignment="1">
      <alignment horizontal="center" vertical="center" wrapText="1"/>
    </xf>
    <xf numFmtId="176" fontId="6" fillId="0" borderId="1" xfId="0" applyNumberFormat="1" applyFont="1" applyBorder="1" applyAlignment="1">
      <alignment horizontal="center" vertical="center"/>
    </xf>
    <xf numFmtId="176" fontId="6" fillId="0" borderId="6" xfId="0" applyNumberFormat="1"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176" fontId="2" fillId="0" borderId="3" xfId="0" applyNumberFormat="1" applyFont="1" applyBorder="1" applyAlignment="1">
      <alignment horizontal="distributed" vertical="center" justifyLastLine="1"/>
    </xf>
    <xf numFmtId="176" fontId="2" fillId="0" borderId="1" xfId="0" applyNumberFormat="1" applyFont="1" applyBorder="1" applyAlignment="1">
      <alignment horizontal="distributed" vertical="center" justifyLastLine="1"/>
    </xf>
    <xf numFmtId="176" fontId="2" fillId="0" borderId="6" xfId="0" applyNumberFormat="1" applyFont="1" applyBorder="1" applyAlignment="1">
      <alignment horizontal="distributed" vertical="center" justifyLastLine="1"/>
    </xf>
    <xf numFmtId="0" fontId="5" fillId="0" borderId="7"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49" xfId="0" applyFont="1" applyBorder="1" applyAlignment="1">
      <alignment horizontal="center" vertical="center" shrinkToFit="1"/>
    </xf>
    <xf numFmtId="0" fontId="1" fillId="0" borderId="0" xfId="0" applyFont="1" applyAlignment="1">
      <alignment horizontal="center" vertical="center"/>
    </xf>
    <xf numFmtId="176" fontId="6" fillId="0" borderId="1" xfId="0" applyNumberFormat="1" applyFont="1" applyBorder="1" applyAlignment="1">
      <alignment horizontal="left" vertical="center"/>
    </xf>
    <xf numFmtId="176" fontId="6" fillId="0" borderId="35" xfId="0" applyNumberFormat="1" applyFont="1" applyBorder="1" applyAlignment="1">
      <alignment horizontal="left" vertical="center"/>
    </xf>
    <xf numFmtId="0" fontId="5" fillId="0" borderId="4" xfId="0" applyFont="1" applyBorder="1" applyAlignment="1">
      <alignment horizontal="center" vertical="center" shrinkToFit="1"/>
    </xf>
    <xf numFmtId="0" fontId="5" fillId="0" borderId="0" xfId="0" applyFont="1" applyAlignment="1">
      <alignment horizontal="center" vertical="center" shrinkToFit="1"/>
    </xf>
    <xf numFmtId="0" fontId="42" fillId="0" borderId="4" xfId="0" applyFont="1" applyBorder="1" applyAlignment="1">
      <alignment horizontal="distributed" vertical="center" indent="7"/>
    </xf>
    <xf numFmtId="0" fontId="42" fillId="0" borderId="0" xfId="0" applyFont="1" applyAlignment="1">
      <alignment horizontal="distributed" vertical="center" indent="7"/>
    </xf>
    <xf numFmtId="0" fontId="42" fillId="0" borderId="5" xfId="0" applyFont="1" applyBorder="1" applyAlignment="1">
      <alignment horizontal="distributed" vertical="center" indent="7"/>
    </xf>
    <xf numFmtId="0" fontId="6" fillId="0" borderId="0" xfId="0" applyFont="1" applyAlignment="1">
      <alignment horizontal="center" vertical="center"/>
    </xf>
    <xf numFmtId="58" fontId="6" fillId="0" borderId="0" xfId="0" applyNumberFormat="1" applyFont="1" applyAlignment="1">
      <alignment horizontal="center" vertical="center"/>
    </xf>
    <xf numFmtId="0" fontId="6" fillId="0" borderId="5" xfId="0" applyFont="1" applyBorder="1" applyAlignment="1">
      <alignment horizontal="center" vertical="center"/>
    </xf>
    <xf numFmtId="0" fontId="31" fillId="0" borderId="0" xfId="1" applyFont="1" applyAlignment="1">
      <alignment horizontal="center" vertical="center"/>
    </xf>
    <xf numFmtId="0" fontId="27" fillId="2" borderId="40" xfId="1" applyFont="1" applyFill="1" applyBorder="1" applyAlignment="1" applyProtection="1">
      <alignment horizontal="center" vertical="center" wrapText="1"/>
      <protection locked="0"/>
    </xf>
    <xf numFmtId="0" fontId="24" fillId="2" borderId="3" xfId="1" applyFont="1" applyFill="1" applyBorder="1" applyAlignment="1" applyProtection="1">
      <alignment vertical="center" wrapText="1"/>
      <protection locked="0"/>
    </xf>
    <xf numFmtId="0" fontId="24" fillId="2" borderId="1" xfId="1" applyFont="1" applyFill="1" applyBorder="1" applyAlignment="1" applyProtection="1">
      <alignment vertical="center"/>
      <protection locked="0"/>
    </xf>
    <xf numFmtId="0" fontId="24" fillId="2" borderId="6" xfId="1" applyFont="1" applyFill="1" applyBorder="1" applyAlignment="1" applyProtection="1">
      <alignment vertical="center"/>
      <protection locked="0"/>
    </xf>
    <xf numFmtId="0" fontId="24" fillId="2" borderId="3"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0" fontId="24" fillId="0" borderId="1" xfId="1" applyFont="1" applyBorder="1" applyAlignment="1">
      <alignment horizontal="center" vertical="center"/>
    </xf>
    <xf numFmtId="0" fontId="24" fillId="0" borderId="35" xfId="1" applyFont="1" applyBorder="1" applyAlignment="1">
      <alignment horizontal="center" vertical="center"/>
    </xf>
    <xf numFmtId="0" fontId="24" fillId="0" borderId="2" xfId="1" applyFont="1" applyBorder="1" applyAlignment="1">
      <alignment horizontal="center" vertical="center"/>
    </xf>
    <xf numFmtId="0" fontId="24" fillId="0" borderId="2" xfId="1" applyFont="1" applyBorder="1" applyAlignment="1">
      <alignment horizontal="right" vertical="center" wrapText="1"/>
    </xf>
    <xf numFmtId="0" fontId="24" fillId="2" borderId="1" xfId="1" applyFont="1" applyFill="1" applyBorder="1" applyAlignment="1" applyProtection="1">
      <alignment horizontal="center" vertical="center"/>
      <protection locked="0"/>
    </xf>
    <xf numFmtId="0" fontId="24" fillId="2" borderId="40" xfId="1" applyFont="1" applyFill="1" applyBorder="1" applyAlignment="1" applyProtection="1">
      <alignment horizontal="center" vertical="center"/>
      <protection locked="0"/>
    </xf>
    <xf numFmtId="0" fontId="24" fillId="0" borderId="3" xfId="1" applyFont="1" applyBorder="1" applyAlignment="1">
      <alignment horizontal="center" vertical="center" wrapText="1"/>
    </xf>
    <xf numFmtId="0" fontId="24" fillId="0" borderId="6" xfId="1" applyFont="1" applyBorder="1" applyAlignment="1">
      <alignment horizontal="center" vertical="center" wrapText="1"/>
    </xf>
    <xf numFmtId="179" fontId="24" fillId="0" borderId="3" xfId="1" applyNumberFormat="1" applyFont="1" applyBorder="1" applyAlignment="1">
      <alignment horizontal="center" vertical="center" wrapText="1"/>
    </xf>
    <xf numFmtId="179" fontId="24" fillId="0" borderId="6" xfId="1" applyNumberFormat="1" applyFont="1" applyBorder="1" applyAlignment="1">
      <alignment horizontal="center" vertical="center" wrapText="1"/>
    </xf>
    <xf numFmtId="0" fontId="24" fillId="0" borderId="0" xfId="1" applyFont="1" applyAlignment="1">
      <alignment horizontal="right" vertical="center"/>
    </xf>
    <xf numFmtId="0" fontId="27" fillId="0" borderId="0" xfId="1" applyFont="1" applyAlignment="1">
      <alignment horizontal="center" vertical="center"/>
    </xf>
    <xf numFmtId="0" fontId="24" fillId="0" borderId="2" xfId="1" applyFont="1" applyBorder="1" applyAlignment="1">
      <alignment horizontal="right" vertical="center"/>
    </xf>
    <xf numFmtId="0" fontId="24" fillId="2" borderId="3" xfId="1" applyFont="1" applyFill="1" applyBorder="1" applyAlignment="1" applyProtection="1">
      <alignment horizontal="left" vertical="center"/>
      <protection locked="0"/>
    </xf>
    <xf numFmtId="0" fontId="24" fillId="2" borderId="1" xfId="1" applyFont="1" applyFill="1" applyBorder="1" applyAlignment="1" applyProtection="1">
      <alignment horizontal="left" vertical="center"/>
      <protection locked="0"/>
    </xf>
    <xf numFmtId="0" fontId="24" fillId="2" borderId="6" xfId="1" applyFont="1" applyFill="1" applyBorder="1" applyAlignment="1" applyProtection="1">
      <alignment horizontal="left" vertical="center"/>
      <protection locked="0"/>
    </xf>
    <xf numFmtId="0" fontId="27" fillId="2" borderId="3" xfId="1" applyFont="1" applyFill="1" applyBorder="1" applyAlignment="1" applyProtection="1">
      <alignment horizontal="center" vertical="center" wrapText="1"/>
      <protection locked="0"/>
    </xf>
    <xf numFmtId="0" fontId="24" fillId="0" borderId="7" xfId="1" applyFont="1" applyBorder="1" applyAlignment="1">
      <alignment horizontal="center" vertical="center" wrapText="1"/>
    </xf>
    <xf numFmtId="0" fontId="24" fillId="0" borderId="2" xfId="1" applyFont="1" applyBorder="1" applyAlignment="1">
      <alignment horizontal="center" vertical="center" wrapText="1"/>
    </xf>
    <xf numFmtId="0" fontId="24" fillId="0" borderId="8" xfId="1" applyFont="1" applyBorder="1" applyAlignment="1">
      <alignment horizontal="center" vertical="center" wrapText="1"/>
    </xf>
    <xf numFmtId="0" fontId="24" fillId="0" borderId="48" xfId="1" applyFont="1" applyBorder="1" applyAlignment="1">
      <alignment horizontal="center" vertical="center" wrapText="1"/>
    </xf>
    <xf numFmtId="0" fontId="24" fillId="0" borderId="35" xfId="1" applyFont="1" applyBorder="1" applyAlignment="1">
      <alignment horizontal="center" vertical="center" wrapText="1"/>
    </xf>
    <xf numFmtId="0" fontId="24" fillId="0" borderId="49" xfId="1" applyFont="1" applyBorder="1" applyAlignment="1">
      <alignment horizontal="center" vertical="center" wrapText="1"/>
    </xf>
    <xf numFmtId="179" fontId="24" fillId="0" borderId="1" xfId="1" applyNumberFormat="1" applyFont="1" applyBorder="1" applyAlignment="1">
      <alignment horizontal="center" vertical="center" wrapText="1"/>
    </xf>
    <xf numFmtId="0" fontId="27" fillId="0" borderId="2" xfId="1" applyFont="1" applyBorder="1" applyAlignment="1">
      <alignment horizontal="right" vertical="center"/>
    </xf>
    <xf numFmtId="0" fontId="27" fillId="0" borderId="2" xfId="1" applyFont="1" applyBorder="1" applyAlignment="1">
      <alignment horizontal="center" vertical="center"/>
    </xf>
    <xf numFmtId="6" fontId="27" fillId="0" borderId="4" xfId="2" applyFont="1" applyFill="1" applyBorder="1" applyAlignment="1" applyProtection="1">
      <alignment horizontal="center" vertical="center" wrapText="1"/>
    </xf>
    <xf numFmtId="6" fontId="27" fillId="0" borderId="0" xfId="2" applyFont="1" applyFill="1" applyBorder="1" applyAlignment="1" applyProtection="1">
      <alignment horizontal="center" vertical="center" wrapText="1"/>
    </xf>
    <xf numFmtId="179" fontId="27" fillId="0" borderId="0" xfId="1" applyNumberFormat="1" applyFont="1" applyAlignment="1">
      <alignment horizontal="center" vertical="center" wrapText="1"/>
    </xf>
    <xf numFmtId="0" fontId="24" fillId="0" borderId="1" xfId="1" applyFont="1" applyBorder="1" applyAlignment="1">
      <alignment horizontal="center" vertical="center" wrapText="1"/>
    </xf>
    <xf numFmtId="0" fontId="24" fillId="0" borderId="40" xfId="1" applyFont="1" applyBorder="1" applyAlignment="1">
      <alignment horizontal="center" vertical="center" wrapText="1"/>
    </xf>
    <xf numFmtId="179" fontId="24" fillId="0" borderId="40" xfId="1" applyNumberFormat="1" applyFont="1" applyBorder="1" applyAlignment="1">
      <alignment horizontal="center" vertical="center" wrapText="1"/>
    </xf>
    <xf numFmtId="0" fontId="24" fillId="0" borderId="46" xfId="1" applyFont="1" applyBorder="1" applyAlignment="1">
      <alignment horizontal="center" vertical="center" wrapText="1"/>
    </xf>
    <xf numFmtId="0" fontId="24" fillId="0" borderId="47" xfId="1" applyFont="1" applyBorder="1" applyAlignment="1">
      <alignment horizontal="center" vertical="center" wrapText="1"/>
    </xf>
    <xf numFmtId="0" fontId="27" fillId="0" borderId="46" xfId="1" applyFont="1" applyBorder="1" applyAlignment="1">
      <alignment horizontal="center" vertical="center" wrapText="1"/>
    </xf>
    <xf numFmtId="0" fontId="27" fillId="0" borderId="47" xfId="1" applyFont="1" applyBorder="1" applyAlignment="1">
      <alignment horizontal="center" vertical="center" wrapText="1"/>
    </xf>
    <xf numFmtId="58" fontId="26" fillId="0" borderId="1" xfId="0" applyNumberFormat="1" applyFont="1" applyBorder="1" applyAlignment="1">
      <alignment horizontal="center" vertical="center"/>
    </xf>
    <xf numFmtId="0" fontId="26" fillId="0" borderId="1" xfId="0" applyFont="1" applyBorder="1" applyAlignment="1">
      <alignment horizontal="center" vertical="center"/>
    </xf>
    <xf numFmtId="0" fontId="15" fillId="0" borderId="3" xfId="1" applyBorder="1" applyAlignment="1">
      <alignment horizontal="center" vertical="center"/>
    </xf>
    <xf numFmtId="0" fontId="15" fillId="0" borderId="1" xfId="1" applyBorder="1" applyAlignment="1">
      <alignment horizontal="center" vertical="center"/>
    </xf>
    <xf numFmtId="0" fontId="15" fillId="0" borderId="6" xfId="1" applyBorder="1" applyAlignment="1">
      <alignment horizontal="center" vertical="center"/>
    </xf>
    <xf numFmtId="58" fontId="0" fillId="0" borderId="35" xfId="0" applyNumberFormat="1" applyBorder="1" applyAlignment="1">
      <alignment horizontal="center" vertical="center"/>
    </xf>
    <xf numFmtId="0" fontId="0" fillId="0" borderId="35" xfId="0" applyBorder="1" applyAlignment="1">
      <alignment horizontal="center" vertical="center"/>
    </xf>
    <xf numFmtId="0" fontId="15" fillId="2" borderId="3" xfId="1" applyFill="1" applyBorder="1" applyAlignment="1" applyProtection="1">
      <alignment horizontal="left" vertical="center" shrinkToFit="1"/>
      <protection locked="0"/>
    </xf>
    <xf numFmtId="0" fontId="15" fillId="2" borderId="1" xfId="1" applyFill="1" applyBorder="1" applyAlignment="1" applyProtection="1">
      <alignment horizontal="left" vertical="center" shrinkToFit="1"/>
      <protection locked="0"/>
    </xf>
    <xf numFmtId="0" fontId="15" fillId="2" borderId="6" xfId="1" applyFill="1" applyBorder="1" applyAlignment="1" applyProtection="1">
      <alignment horizontal="left" vertical="center" shrinkToFit="1"/>
      <protection locked="0"/>
    </xf>
    <xf numFmtId="0" fontId="18" fillId="0" borderId="35" xfId="1" applyFont="1" applyBorder="1" applyAlignment="1">
      <alignment horizontal="center" vertical="center"/>
    </xf>
    <xf numFmtId="0" fontId="18" fillId="0" borderId="35" xfId="1" applyFont="1" applyBorder="1" applyAlignment="1">
      <alignment horizontal="left" vertical="center"/>
    </xf>
    <xf numFmtId="0" fontId="10" fillId="0" borderId="0" xfId="0" applyFont="1" applyAlignment="1">
      <alignment vertical="top" wrapText="1"/>
    </xf>
    <xf numFmtId="0" fontId="58" fillId="2" borderId="59" xfId="0" applyFont="1" applyFill="1" applyBorder="1" applyAlignment="1" applyProtection="1">
      <alignment wrapText="1"/>
      <protection locked="0"/>
    </xf>
  </cellXfs>
  <cellStyles count="3">
    <cellStyle name="通貨" xfId="2" builtinId="7"/>
    <cellStyle name="標準" xfId="0" builtinId="0"/>
    <cellStyle name="標準 2" xfId="1" xr:uid="{00000000-0005-0000-0000-000002000000}"/>
  </cellStyles>
  <dxfs count="2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266700</xdr:colOff>
          <xdr:row>28</xdr:row>
          <xdr:rowOff>552450</xdr:rowOff>
        </xdr:from>
        <xdr:to>
          <xdr:col>26</xdr:col>
          <xdr:colOff>12700</xdr:colOff>
          <xdr:row>28</xdr:row>
          <xdr:rowOff>774700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29</xdr:row>
          <xdr:rowOff>546100</xdr:rowOff>
        </xdr:from>
        <xdr:to>
          <xdr:col>26</xdr:col>
          <xdr:colOff>12700</xdr:colOff>
          <xdr:row>29</xdr:row>
          <xdr:rowOff>762000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0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279400</xdr:colOff>
          <xdr:row>22</xdr:row>
          <xdr:rowOff>546100</xdr:rowOff>
        </xdr:from>
        <xdr:to>
          <xdr:col>26</xdr:col>
          <xdr:colOff>19050</xdr:colOff>
          <xdr:row>22</xdr:row>
          <xdr:rowOff>762000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0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23</xdr:row>
          <xdr:rowOff>260350</xdr:rowOff>
        </xdr:from>
        <xdr:to>
          <xdr:col>26</xdr:col>
          <xdr:colOff>12700</xdr:colOff>
          <xdr:row>23</xdr:row>
          <xdr:rowOff>488950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0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21</xdr:row>
          <xdr:rowOff>285750</xdr:rowOff>
        </xdr:from>
        <xdr:to>
          <xdr:col>26</xdr:col>
          <xdr:colOff>12700</xdr:colOff>
          <xdr:row>21</xdr:row>
          <xdr:rowOff>514350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0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241300</xdr:colOff>
          <xdr:row>20</xdr:row>
          <xdr:rowOff>279400</xdr:rowOff>
        </xdr:from>
        <xdr:to>
          <xdr:col>25</xdr:col>
          <xdr:colOff>876300</xdr:colOff>
          <xdr:row>20</xdr:row>
          <xdr:rowOff>508000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0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260350</xdr:colOff>
          <xdr:row>27</xdr:row>
          <xdr:rowOff>666750</xdr:rowOff>
        </xdr:from>
        <xdr:to>
          <xdr:col>26</xdr:col>
          <xdr:colOff>0</xdr:colOff>
          <xdr:row>27</xdr:row>
          <xdr:rowOff>895350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0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26</xdr:row>
          <xdr:rowOff>1098550</xdr:rowOff>
        </xdr:from>
        <xdr:to>
          <xdr:col>26</xdr:col>
          <xdr:colOff>12700</xdr:colOff>
          <xdr:row>26</xdr:row>
          <xdr:rowOff>1314450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0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25</xdr:row>
          <xdr:rowOff>546100</xdr:rowOff>
        </xdr:from>
        <xdr:to>
          <xdr:col>26</xdr:col>
          <xdr:colOff>12700</xdr:colOff>
          <xdr:row>25</xdr:row>
          <xdr:rowOff>762000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0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24</xdr:row>
          <xdr:rowOff>279400</xdr:rowOff>
        </xdr:from>
        <xdr:to>
          <xdr:col>26</xdr:col>
          <xdr:colOff>12700</xdr:colOff>
          <xdr:row>24</xdr:row>
          <xdr:rowOff>488950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0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absolute">
    <xdr:from>
      <xdr:col>21</xdr:col>
      <xdr:colOff>114300</xdr:colOff>
      <xdr:row>2</xdr:row>
      <xdr:rowOff>304800</xdr:rowOff>
    </xdr:from>
    <xdr:to>
      <xdr:col>27</xdr:col>
      <xdr:colOff>342900</xdr:colOff>
      <xdr:row>7</xdr:row>
      <xdr:rowOff>257175</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6743700" y="714375"/>
          <a:ext cx="4343400" cy="13430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既存の合宿行程表があればデータ添付　なければ　シート９を入力</a:t>
          </a:r>
        </a:p>
        <a:p>
          <a:pPr algn="l"/>
          <a:endParaRPr kumimoji="1" lang="en-US" altLang="ja-JP" sz="1100"/>
        </a:p>
        <a:p>
          <a:pPr algn="l"/>
          <a:r>
            <a:rPr kumimoji="1" lang="ja-JP" altLang="en-US" sz="1100"/>
            <a:t>初日：学校出発時間、市内での活動場所と活動内容、宿泊場所</a:t>
          </a:r>
        </a:p>
        <a:p>
          <a:pPr algn="l"/>
          <a:r>
            <a:rPr kumimoji="1" lang="ja-JP" altLang="en-US" sz="1100"/>
            <a:t>各日：市内での活動場所と活動内容、宿泊場所</a:t>
          </a:r>
        </a:p>
        <a:p>
          <a:pPr algn="l"/>
          <a:r>
            <a:rPr kumimoji="1" lang="ja-JP" altLang="en-US" sz="1100"/>
            <a:t>最終日：市内での活動場所と活動内容、学校帰着時間</a:t>
          </a:r>
        </a:p>
      </xdr:txBody>
    </xdr:sp>
    <xdr:clientData/>
  </xdr:twoCellAnchor>
  <xdr:twoCellAnchor editAs="absolute">
    <xdr:from>
      <xdr:col>21</xdr:col>
      <xdr:colOff>133350</xdr:colOff>
      <xdr:row>8</xdr:row>
      <xdr:rowOff>180975</xdr:rowOff>
    </xdr:from>
    <xdr:to>
      <xdr:col>24</xdr:col>
      <xdr:colOff>571500</xdr:colOff>
      <xdr:row>14</xdr:row>
      <xdr:rowOff>95250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6762750" y="2266950"/>
          <a:ext cx="2495550" cy="1628775"/>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000" b="1" i="0" u="none" strike="noStrike" baseline="0">
              <a:solidFill>
                <a:schemeClr val="tx1"/>
              </a:solidFill>
              <a:latin typeface="+mj-ea"/>
              <a:ea typeface="+mj-ea"/>
              <a:cs typeface="+mn-cs"/>
            </a:rPr>
            <a:t>＜必要明記事項＞</a:t>
          </a:r>
          <a:endParaRPr lang="en-US" altLang="ja-JP" sz="1000" b="1" i="0" u="none" strike="noStrike" baseline="0">
            <a:solidFill>
              <a:schemeClr val="tx1"/>
            </a:solidFill>
            <a:latin typeface="+mj-ea"/>
            <a:ea typeface="+mj-ea"/>
            <a:cs typeface="+mn-cs"/>
          </a:endParaRPr>
        </a:p>
        <a:p>
          <a:pPr algn="l" rtl="0">
            <a:defRPr sz="1000"/>
          </a:pPr>
          <a:r>
            <a:rPr lang="ja-JP" altLang="en-US" sz="1000" b="0" i="0" u="none" strike="noStrike" baseline="0">
              <a:solidFill>
                <a:schemeClr val="tx1"/>
              </a:solidFill>
              <a:latin typeface="+mj-ea"/>
              <a:ea typeface="+mj-ea"/>
              <a:cs typeface="+mn-cs"/>
            </a:rPr>
            <a:t>・学校出発時間（初日）</a:t>
          </a:r>
          <a:endParaRPr lang="en-US" altLang="ja-JP" sz="1000" b="0" i="0" u="none" strike="noStrike" baseline="0">
            <a:solidFill>
              <a:schemeClr val="tx1"/>
            </a:solidFill>
            <a:latin typeface="+mj-ea"/>
            <a:ea typeface="+mj-ea"/>
            <a:cs typeface="+mn-cs"/>
          </a:endParaRPr>
        </a:p>
        <a:p>
          <a:pPr algn="l" rtl="0">
            <a:defRPr sz="1000"/>
          </a:pPr>
          <a:r>
            <a:rPr lang="ja-JP" altLang="en-US" sz="1000" b="0" i="0" u="none" strike="noStrike" baseline="0">
              <a:solidFill>
                <a:schemeClr val="tx1"/>
              </a:solidFill>
              <a:latin typeface="+mj-ea"/>
              <a:ea typeface="+mj-ea"/>
              <a:cs typeface="+mn-cs"/>
            </a:rPr>
            <a:t>・各日の市内での活動場所と活動内容</a:t>
          </a:r>
          <a:endParaRPr lang="en-US" altLang="ja-JP" sz="1000" b="0" i="0" u="none" strike="noStrike" baseline="0">
            <a:solidFill>
              <a:schemeClr val="tx1"/>
            </a:solidFill>
            <a:latin typeface="+mj-ea"/>
            <a:ea typeface="+mj-ea"/>
            <a:cs typeface="+mn-cs"/>
          </a:endParaRPr>
        </a:p>
        <a:p>
          <a:pPr algn="l" rtl="0">
            <a:defRPr sz="1000"/>
          </a:pPr>
          <a:r>
            <a:rPr lang="ja-JP" altLang="en-US" sz="1000" b="0" i="0" u="none" strike="noStrike" baseline="0">
              <a:solidFill>
                <a:schemeClr val="tx1"/>
              </a:solidFill>
              <a:latin typeface="+mj-ea"/>
              <a:ea typeface="+mj-ea"/>
              <a:cs typeface="+mn-cs"/>
            </a:rPr>
            <a:t>　（試合・練習・観光など。試合の場合は</a:t>
          </a:r>
          <a:endParaRPr lang="en-US" altLang="ja-JP" sz="1000" b="0" i="0" u="none" strike="noStrike" baseline="0">
            <a:solidFill>
              <a:schemeClr val="tx1"/>
            </a:solidFill>
            <a:latin typeface="+mj-ea"/>
            <a:ea typeface="+mj-ea"/>
            <a:cs typeface="+mn-cs"/>
          </a:endParaRPr>
        </a:p>
        <a:p>
          <a:pPr algn="l" rtl="0">
            <a:defRPr sz="1000"/>
          </a:pPr>
          <a:r>
            <a:rPr lang="ja-JP" altLang="en-US" sz="1000" b="0" i="0" u="none" strike="noStrike" baseline="0">
              <a:solidFill>
                <a:schemeClr val="tx1"/>
              </a:solidFill>
              <a:latin typeface="+mj-ea"/>
              <a:ea typeface="+mj-ea"/>
              <a:cs typeface="+mn-cs"/>
            </a:rPr>
            <a:t>　 対戦相手を明記）</a:t>
          </a:r>
          <a:r>
            <a:rPr lang="en-US" altLang="ja-JP" sz="1000" b="0" i="0" u="none" strike="noStrike" baseline="0">
              <a:solidFill>
                <a:schemeClr val="tx1"/>
              </a:solidFill>
              <a:latin typeface="+mj-ea"/>
              <a:ea typeface="+mj-ea"/>
              <a:cs typeface="+mn-cs"/>
            </a:rPr>
            <a:t>※</a:t>
          </a:r>
          <a:r>
            <a:rPr lang="ja-JP" altLang="en-US" sz="1000" b="0" i="0" u="none" strike="noStrike" baseline="0">
              <a:solidFill>
                <a:schemeClr val="tx1"/>
              </a:solidFill>
              <a:latin typeface="+mj-ea"/>
              <a:ea typeface="+mj-ea"/>
              <a:cs typeface="+mn-cs"/>
            </a:rPr>
            <a:t>対戦表は不要</a:t>
          </a:r>
          <a:endParaRPr lang="en-US" altLang="ja-JP" sz="1000" b="0" i="0" u="none" strike="noStrike" baseline="0">
            <a:solidFill>
              <a:schemeClr val="tx1"/>
            </a:solidFill>
            <a:latin typeface="+mj-ea"/>
            <a:ea typeface="+mj-ea"/>
            <a:cs typeface="+mn-cs"/>
          </a:endParaRPr>
        </a:p>
        <a:p>
          <a:pPr algn="l" rtl="0">
            <a:defRPr sz="1000"/>
          </a:pPr>
          <a:r>
            <a:rPr lang="ja-JP" altLang="en-US" sz="1000" b="0" i="0" u="none" strike="noStrike" baseline="0">
              <a:solidFill>
                <a:schemeClr val="tx1"/>
              </a:solidFill>
              <a:latin typeface="+mj-ea"/>
              <a:ea typeface="+mj-ea"/>
              <a:cs typeface="+mn-cs"/>
            </a:rPr>
            <a:t>・各日の宿泊場所</a:t>
          </a:r>
          <a:endParaRPr lang="en-US" altLang="ja-JP" sz="1000" b="0" i="0" u="none" strike="noStrike" baseline="0">
            <a:solidFill>
              <a:schemeClr val="tx1"/>
            </a:solidFill>
            <a:latin typeface="+mj-ea"/>
            <a:ea typeface="+mj-ea"/>
            <a:cs typeface="+mn-cs"/>
          </a:endParaRPr>
        </a:p>
        <a:p>
          <a:pPr algn="l" rtl="0">
            <a:defRPr sz="1000"/>
          </a:pPr>
          <a:r>
            <a:rPr lang="ja-JP" altLang="en-US" sz="1000" b="0" i="0" u="none" strike="noStrike" baseline="0">
              <a:solidFill>
                <a:schemeClr val="tx1"/>
              </a:solidFill>
              <a:latin typeface="+mj-ea"/>
              <a:ea typeface="+mj-ea"/>
              <a:cs typeface="+mn-cs"/>
            </a:rPr>
            <a:t>・金沢（活動場所）出発時間（最終日）</a:t>
          </a:r>
          <a:endParaRPr lang="en-US" altLang="ja-JP" sz="1000" b="0" i="0" u="none" strike="noStrike" baseline="0">
            <a:solidFill>
              <a:schemeClr val="tx1"/>
            </a:solidFill>
            <a:latin typeface="+mj-ea"/>
            <a:ea typeface="+mj-ea"/>
            <a:cs typeface="+mn-cs"/>
          </a:endParaRPr>
        </a:p>
        <a:p>
          <a:pPr algn="l" rtl="0">
            <a:defRPr sz="1000"/>
          </a:pPr>
          <a:r>
            <a:rPr lang="ja-JP" altLang="en-US" sz="1000" b="0" i="0" u="none" strike="noStrike" baseline="0">
              <a:solidFill>
                <a:schemeClr val="tx1"/>
              </a:solidFill>
              <a:latin typeface="+mj-ea"/>
              <a:ea typeface="+mj-ea"/>
              <a:cs typeface="+mn-cs"/>
            </a:rPr>
            <a:t>・学校帰着時間（最終日）</a:t>
          </a:r>
          <a:endParaRPr lang="en-US" altLang="ja-JP" sz="1000" b="0" i="0" u="none" strike="noStrike" baseline="0">
            <a:solidFill>
              <a:schemeClr val="tx1"/>
            </a:solidFill>
            <a:latin typeface="+mj-ea"/>
            <a:ea typeface="+mj-ea"/>
            <a:cs typeface="+mn-cs"/>
          </a:endParaRPr>
        </a:p>
      </xdr:txBody>
    </xdr:sp>
    <xdr:clientData/>
  </xdr:twoCellAnchor>
  <xdr:twoCellAnchor editAs="absolute">
    <xdr:from>
      <xdr:col>21</xdr:col>
      <xdr:colOff>123825</xdr:colOff>
      <xdr:row>0</xdr:row>
      <xdr:rowOff>76200</xdr:rowOff>
    </xdr:from>
    <xdr:to>
      <xdr:col>24</xdr:col>
      <xdr:colOff>314912</xdr:colOff>
      <xdr:row>2</xdr:row>
      <xdr:rowOff>134836</xdr:rowOff>
    </xdr:to>
    <xdr:sp macro="" textlink="">
      <xdr:nvSpPr>
        <xdr:cNvPr id="4" name="Text Box 1">
          <a:extLst>
            <a:ext uri="{FF2B5EF4-FFF2-40B4-BE49-F238E27FC236}">
              <a16:creationId xmlns:a16="http://schemas.microsoft.com/office/drawing/2014/main" id="{00000000-0008-0000-0900-000004000000}"/>
            </a:ext>
          </a:extLst>
        </xdr:cNvPr>
        <xdr:cNvSpPr txBox="1">
          <a:spLocks noChangeArrowheads="1"/>
        </xdr:cNvSpPr>
      </xdr:nvSpPr>
      <xdr:spPr bwMode="auto">
        <a:xfrm>
          <a:off x="6753225" y="76200"/>
          <a:ext cx="2248487" cy="468211"/>
        </a:xfrm>
        <a:prstGeom prst="rect">
          <a:avLst/>
        </a:prstGeom>
        <a:solidFill>
          <a:srgbClr val="FFFF00"/>
        </a:solidFill>
        <a:ln w="9525">
          <a:solidFill>
            <a:srgbClr val="000000"/>
          </a:solidFill>
          <a:miter lim="800000"/>
          <a:headEnd/>
          <a:tailEnd/>
        </a:ln>
      </xdr:spPr>
      <xdr:txBody>
        <a:bodyPr vertOverflow="clip" wrap="square" lIns="74295" tIns="8890" rIns="74295" bIns="8890" anchor="ctr" upright="1"/>
        <a:lstStyle/>
        <a:p>
          <a:pPr algn="ctr" rtl="0"/>
          <a:r>
            <a:rPr lang="ja-JP" altLang="en-US" sz="1100" b="1" i="0" baseline="0">
              <a:solidFill>
                <a:srgbClr val="FF0000"/>
              </a:solidFill>
              <a:effectLst/>
              <a:latin typeface="+mn-lt"/>
              <a:ea typeface="+mn-ea"/>
              <a:cs typeface="+mn-cs"/>
            </a:rPr>
            <a:t>黄色</a:t>
          </a:r>
          <a:r>
            <a:rPr lang="ja-JP" altLang="ja-JP" sz="1100" b="1" i="0" baseline="0">
              <a:solidFill>
                <a:srgbClr val="FF0000"/>
              </a:solidFill>
              <a:effectLst/>
              <a:latin typeface="+mn-lt"/>
              <a:ea typeface="+mn-ea"/>
              <a:cs typeface="+mn-cs"/>
            </a:rPr>
            <a:t>のセルのみ入力</a:t>
          </a:r>
          <a:endParaRPr lang="en-US" altLang="ja-JP" sz="1100" b="1" i="0" baseline="0">
            <a:solidFill>
              <a:srgbClr val="FF0000"/>
            </a:solidFill>
            <a:effectLst/>
            <a:latin typeface="+mn-lt"/>
            <a:ea typeface="+mn-ea"/>
            <a:cs typeface="+mn-cs"/>
          </a:endParaRPr>
        </a:p>
        <a:p>
          <a:pPr algn="ctr" rtl="0"/>
          <a:r>
            <a:rPr lang="ja-JP" altLang="ja-JP" sz="1100" b="1" i="0" baseline="0">
              <a:solidFill>
                <a:srgbClr val="FF0000"/>
              </a:solidFill>
              <a:effectLst/>
              <a:latin typeface="+mn-lt"/>
              <a:ea typeface="+mn-ea"/>
              <a:cs typeface="+mn-cs"/>
            </a:rPr>
            <a:t>（ほかは自動入力です）</a:t>
          </a:r>
          <a:endParaRPr lang="ja-JP" altLang="ja-JP" sz="1050">
            <a:solidFill>
              <a:srgbClr val="FF0000"/>
            </a:solidFill>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21</xdr:col>
      <xdr:colOff>57980</xdr:colOff>
      <xdr:row>3</xdr:row>
      <xdr:rowOff>0</xdr:rowOff>
    </xdr:from>
    <xdr:to>
      <xdr:col>27</xdr:col>
      <xdr:colOff>276641</xdr:colOff>
      <xdr:row>9</xdr:row>
      <xdr:rowOff>66261</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6148458" y="734391"/>
          <a:ext cx="3995531" cy="130865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rtl="0" eaLnBrk="1" fontAlgn="auto" latinLnBrk="0" hangingPunct="1"/>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活動状況や場所が金沢市内であることがわかるもの。</a:t>
          </a:r>
        </a:p>
        <a:p>
          <a:pPr rtl="0" eaLnBrk="1" fontAlgn="auto" latinLnBrk="0" hangingPunct="1"/>
          <a:r>
            <a:rPr lang="ja-JP" altLang="en-US" sz="1100" b="0" i="0" baseline="0">
              <a:solidFill>
                <a:schemeClr val="dk1"/>
              </a:solidFill>
              <a:effectLst/>
              <a:latin typeface="+mn-lt"/>
              <a:ea typeface="+mn-ea"/>
              <a:cs typeface="+mn-cs"/>
            </a:rPr>
            <a:t>・集合写真（宿泊施設や活動場所の名称がわかる場所で撮ったもの）</a:t>
          </a:r>
        </a:p>
        <a:p>
          <a:pPr rtl="0" eaLnBrk="1" fontAlgn="auto" latinLnBrk="0" hangingPunct="1"/>
          <a:r>
            <a:rPr lang="ja-JP" altLang="en-US" sz="1100" b="0" i="0" baseline="0">
              <a:solidFill>
                <a:schemeClr val="dk1"/>
              </a:solidFill>
              <a:effectLst/>
              <a:latin typeface="+mn-lt"/>
              <a:ea typeface="+mn-ea"/>
              <a:cs typeface="+mn-cs"/>
            </a:rPr>
            <a:t>を含む画像データ</a:t>
          </a:r>
        </a:p>
        <a:p>
          <a:pPr rtl="0" eaLnBrk="1" fontAlgn="auto" latinLnBrk="0" hangingPunct="1"/>
          <a:endParaRPr lang="ja-JP" altLang="en-US" sz="1100" b="0" i="0" baseline="0">
            <a:solidFill>
              <a:schemeClr val="dk1"/>
            </a:solidFill>
            <a:effectLst/>
            <a:latin typeface="+mn-lt"/>
            <a:ea typeface="+mn-ea"/>
            <a:cs typeface="+mn-cs"/>
          </a:endParaRPr>
        </a:p>
        <a:p>
          <a:pPr rtl="0" eaLnBrk="1" fontAlgn="auto" latinLnBrk="0" hangingPunct="1"/>
          <a:r>
            <a:rPr lang="ja-JP" altLang="en-US" sz="1100" b="0" i="0" baseline="0">
              <a:solidFill>
                <a:schemeClr val="dk1"/>
              </a:solidFill>
              <a:effectLst/>
              <a:latin typeface="+mn-lt"/>
              <a:ea typeface="+mn-ea"/>
              <a:cs typeface="+mn-cs"/>
            </a:rPr>
            <a:t>例：宿泊施設前集合写真と合宿活動風景写真　など</a:t>
          </a:r>
          <a:endParaRPr lang="ja-JP" altLang="ja-JP" b="0">
            <a:effectLst/>
          </a:endParaRPr>
        </a:p>
      </xdr:txBody>
    </xdr:sp>
    <xdr:clientData/>
  </xdr:twoCellAnchor>
  <xdr:twoCellAnchor>
    <xdr:from>
      <xdr:col>1</xdr:col>
      <xdr:colOff>803413</xdr:colOff>
      <xdr:row>6</xdr:row>
      <xdr:rowOff>16565</xdr:rowOff>
    </xdr:from>
    <xdr:to>
      <xdr:col>17</xdr:col>
      <xdr:colOff>115957</xdr:colOff>
      <xdr:row>20</xdr:row>
      <xdr:rowOff>107673</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1060174" y="1499152"/>
          <a:ext cx="4563718" cy="2526195"/>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例：宿泊施設前での集合写真</a:t>
          </a:r>
        </a:p>
      </xdr:txBody>
    </xdr:sp>
    <xdr:clientData/>
  </xdr:twoCellAnchor>
  <xdr:twoCellAnchor>
    <xdr:from>
      <xdr:col>1</xdr:col>
      <xdr:colOff>795128</xdr:colOff>
      <xdr:row>24</xdr:row>
      <xdr:rowOff>0</xdr:rowOff>
    </xdr:from>
    <xdr:to>
      <xdr:col>17</xdr:col>
      <xdr:colOff>107672</xdr:colOff>
      <xdr:row>38</xdr:row>
      <xdr:rowOff>91108</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1051889" y="4613413"/>
          <a:ext cx="4563718" cy="2526195"/>
        </a:xfrm>
        <a:prstGeom prst="rect">
          <a:avLst/>
        </a:prstGeom>
        <a:solidFill>
          <a:sysClr val="window" lastClr="FFFFFF">
            <a:lumMod val="95000"/>
          </a:sysClr>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例：○○大学グラウンドでの</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他校との試合風景等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1962150</xdr:colOff>
      <xdr:row>14</xdr:row>
      <xdr:rowOff>228600</xdr:rowOff>
    </xdr:from>
    <xdr:to>
      <xdr:col>3</xdr:col>
      <xdr:colOff>3581400</xdr:colOff>
      <xdr:row>14</xdr:row>
      <xdr:rowOff>438150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9220200" y="6353175"/>
          <a:ext cx="1619250" cy="209550"/>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1" i="0" u="none" strike="noStrike" baseline="0">
              <a:solidFill>
                <a:srgbClr val="FF0000"/>
              </a:solidFill>
              <a:latin typeface="+mj-ea"/>
              <a:ea typeface="+mj-ea"/>
              <a:cs typeface="+mn-cs"/>
            </a:rPr>
            <a:t>正式名称でお願いします</a:t>
          </a:r>
          <a:endParaRPr lang="en-US" altLang="ja-JP" sz="1000" b="1" i="0" u="none" strike="noStrike" baseline="0">
            <a:solidFill>
              <a:srgbClr val="FF0000"/>
            </a:solidFill>
            <a:latin typeface="+mj-ea"/>
            <a:ea typeface="+mj-ea"/>
            <a:cs typeface="+mn-cs"/>
          </a:endParaRPr>
        </a:p>
      </xdr:txBody>
    </xdr:sp>
    <xdr:clientData/>
  </xdr:twoCellAnchor>
  <xdr:twoCellAnchor editAs="absolute">
    <xdr:from>
      <xdr:col>2</xdr:col>
      <xdr:colOff>1003300</xdr:colOff>
      <xdr:row>0</xdr:row>
      <xdr:rowOff>193675</xdr:rowOff>
    </xdr:from>
    <xdr:to>
      <xdr:col>3</xdr:col>
      <xdr:colOff>670512</xdr:colOff>
      <xdr:row>2</xdr:row>
      <xdr:rowOff>14186</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5289550" y="193675"/>
          <a:ext cx="2035762" cy="468211"/>
        </a:xfrm>
        <a:prstGeom prst="rect">
          <a:avLst/>
        </a:prstGeom>
        <a:solidFill>
          <a:srgbClr val="FFFF00"/>
        </a:solidFill>
        <a:ln w="9525">
          <a:solidFill>
            <a:srgbClr val="000000"/>
          </a:solidFill>
          <a:miter lim="800000"/>
          <a:headEnd/>
          <a:tailEnd/>
        </a:ln>
      </xdr:spPr>
      <xdr:txBody>
        <a:bodyPr vertOverflow="clip" wrap="square" lIns="74295" tIns="8890" rIns="74295" bIns="8890" anchor="ctr" upright="1"/>
        <a:lstStyle/>
        <a:p>
          <a:pPr algn="ctr" rtl="0"/>
          <a:r>
            <a:rPr lang="ja-JP" altLang="en-US" sz="1100" b="1" i="0" baseline="0">
              <a:solidFill>
                <a:srgbClr val="FF0000"/>
              </a:solidFill>
              <a:effectLst/>
              <a:latin typeface="+mn-lt"/>
              <a:ea typeface="+mn-ea"/>
              <a:cs typeface="+mn-cs"/>
            </a:rPr>
            <a:t>黄色</a:t>
          </a:r>
          <a:r>
            <a:rPr lang="ja-JP" altLang="ja-JP" sz="1100" b="1" i="0" baseline="0">
              <a:solidFill>
                <a:srgbClr val="FF0000"/>
              </a:solidFill>
              <a:effectLst/>
              <a:latin typeface="+mn-lt"/>
              <a:ea typeface="+mn-ea"/>
              <a:cs typeface="+mn-cs"/>
            </a:rPr>
            <a:t>のセルのみ入力</a:t>
          </a:r>
          <a:endParaRPr lang="en-US" altLang="ja-JP" sz="1100" b="1" i="0" baseline="0">
            <a:solidFill>
              <a:srgbClr val="FF0000"/>
            </a:solidFill>
            <a:effectLst/>
            <a:latin typeface="+mn-lt"/>
            <a:ea typeface="+mn-ea"/>
            <a:cs typeface="+mn-cs"/>
          </a:endParaRPr>
        </a:p>
        <a:p>
          <a:pPr algn="ctr" rtl="0"/>
          <a:r>
            <a:rPr lang="ja-JP" altLang="ja-JP" sz="1100" b="1" i="0" baseline="0">
              <a:solidFill>
                <a:srgbClr val="FF0000"/>
              </a:solidFill>
              <a:effectLst/>
              <a:latin typeface="+mn-lt"/>
              <a:ea typeface="+mn-ea"/>
              <a:cs typeface="+mn-cs"/>
            </a:rPr>
            <a:t>（ほかは自動入力です）</a:t>
          </a:r>
          <a:endParaRPr lang="ja-JP" altLang="ja-JP" sz="1050">
            <a:solidFill>
              <a:srgbClr val="FF0000"/>
            </a:solidFill>
            <a:effectLst/>
          </a:endParaRPr>
        </a:p>
      </xdr:txBody>
    </xdr:sp>
    <xdr:clientData/>
  </xdr:twoCellAnchor>
  <xdr:twoCellAnchor>
    <xdr:from>
      <xdr:col>3</xdr:col>
      <xdr:colOff>1971675</xdr:colOff>
      <xdr:row>15</xdr:row>
      <xdr:rowOff>209550</xdr:rowOff>
    </xdr:from>
    <xdr:to>
      <xdr:col>3</xdr:col>
      <xdr:colOff>3590925</xdr:colOff>
      <xdr:row>15</xdr:row>
      <xdr:rowOff>419100</xdr:rowOff>
    </xdr:to>
    <xdr:sp macro="" textlink="">
      <xdr:nvSpPr>
        <xdr:cNvPr id="4" name="Text Box 1">
          <a:extLst>
            <a:ext uri="{FF2B5EF4-FFF2-40B4-BE49-F238E27FC236}">
              <a16:creationId xmlns:a16="http://schemas.microsoft.com/office/drawing/2014/main" id="{00000000-0008-0000-0100-000004000000}"/>
            </a:ext>
          </a:extLst>
        </xdr:cNvPr>
        <xdr:cNvSpPr txBox="1">
          <a:spLocks noChangeArrowheads="1"/>
        </xdr:cNvSpPr>
      </xdr:nvSpPr>
      <xdr:spPr bwMode="auto">
        <a:xfrm>
          <a:off x="9229725" y="6962775"/>
          <a:ext cx="1619250" cy="209550"/>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1" i="0" u="none" strike="noStrike" baseline="0">
              <a:solidFill>
                <a:srgbClr val="FF0000"/>
              </a:solidFill>
              <a:latin typeface="+mj-ea"/>
              <a:ea typeface="+mj-ea"/>
              <a:cs typeface="+mn-cs"/>
            </a:rPr>
            <a:t>正式名称でお願いします</a:t>
          </a:r>
          <a:endParaRPr lang="en-US" altLang="ja-JP" sz="1000" b="1" i="0" u="none" strike="noStrike" baseline="0">
            <a:solidFill>
              <a:srgbClr val="FF0000"/>
            </a:solidFill>
            <a:latin typeface="+mj-ea"/>
            <a:ea typeface="+mj-ea"/>
            <a:cs typeface="+mn-cs"/>
          </a:endParaRPr>
        </a:p>
      </xdr:txBody>
    </xdr:sp>
    <xdr:clientData/>
  </xdr:twoCellAnchor>
  <xdr:twoCellAnchor editAs="absolute">
    <xdr:from>
      <xdr:col>3</xdr:col>
      <xdr:colOff>828674</xdr:colOff>
      <xdr:row>0</xdr:row>
      <xdr:rowOff>133350</xdr:rowOff>
    </xdr:from>
    <xdr:to>
      <xdr:col>3</xdr:col>
      <xdr:colOff>4152899</xdr:colOff>
      <xdr:row>2</xdr:row>
      <xdr:rowOff>314325</xdr:rowOff>
    </xdr:to>
    <xdr:sp macro="" textlink="">
      <xdr:nvSpPr>
        <xdr:cNvPr id="5" name="吹き出し: 右矢印 4">
          <a:extLst>
            <a:ext uri="{FF2B5EF4-FFF2-40B4-BE49-F238E27FC236}">
              <a16:creationId xmlns:a16="http://schemas.microsoft.com/office/drawing/2014/main" id="{00000000-0008-0000-0100-000005000000}"/>
            </a:ext>
          </a:extLst>
        </xdr:cNvPr>
        <xdr:cNvSpPr/>
      </xdr:nvSpPr>
      <xdr:spPr>
        <a:xfrm>
          <a:off x="8086724" y="133350"/>
          <a:ext cx="3324225" cy="828675"/>
        </a:xfrm>
        <a:prstGeom prst="rightArrowCallout">
          <a:avLst>
            <a:gd name="adj1" fmla="val 25000"/>
            <a:gd name="adj2" fmla="val 25000"/>
            <a:gd name="adj3" fmla="val 25000"/>
            <a:gd name="adj4" fmla="val 88310"/>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事前エントリー入力内容を確認</a:t>
          </a:r>
          <a:endParaRPr kumimoji="1" lang="en-US" altLang="ja-JP" sz="1100" b="1">
            <a:solidFill>
              <a:srgbClr val="FF0000"/>
            </a:solidFill>
          </a:endParaRPr>
        </a:p>
        <a:p>
          <a:pPr algn="l"/>
          <a:r>
            <a:rPr kumimoji="1" lang="en-US" altLang="ja-JP" sz="1100" b="0">
              <a:solidFill>
                <a:srgbClr val="FF0000"/>
              </a:solidFill>
            </a:rPr>
            <a:t>※</a:t>
          </a:r>
          <a:r>
            <a:rPr kumimoji="1" lang="ja-JP" altLang="en-US" sz="1100" b="0">
              <a:solidFill>
                <a:srgbClr val="FF0000"/>
              </a:solidFill>
            </a:rPr>
            <a:t>記入誤りや合宿実施後に変更となった項目があれば修正してください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12</xdr:col>
      <xdr:colOff>625475</xdr:colOff>
      <xdr:row>3</xdr:row>
      <xdr:rowOff>66675</xdr:rowOff>
    </xdr:from>
    <xdr:to>
      <xdr:col>17</xdr:col>
      <xdr:colOff>123825</xdr:colOff>
      <xdr:row>5</xdr:row>
      <xdr:rowOff>68916</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8829675" y="752475"/>
          <a:ext cx="2876550" cy="459441"/>
        </a:xfrm>
        <a:prstGeom prst="rect">
          <a:avLst/>
        </a:prstGeom>
        <a:solidFill>
          <a:srgbClr val="FFFF00"/>
        </a:solidFill>
        <a:ln w="9525">
          <a:solidFill>
            <a:srgbClr val="000000"/>
          </a:solidFill>
          <a:miter lim="800000"/>
          <a:headEnd/>
          <a:tailEnd/>
        </a:ln>
      </xdr:spPr>
      <xdr:txBody>
        <a:bodyPr vertOverflow="clip" wrap="square" lIns="74295" tIns="8890" rIns="74295" bIns="8890" anchor="ctr" upright="1"/>
        <a:lstStyle/>
        <a:p>
          <a:pPr algn="ctr" rtl="0"/>
          <a:r>
            <a:rPr lang="ja-JP" altLang="en-US" sz="1100" b="1" i="0" baseline="0">
              <a:solidFill>
                <a:srgbClr val="FF0000"/>
              </a:solidFill>
              <a:effectLst/>
              <a:latin typeface="+mn-lt"/>
              <a:ea typeface="+mn-ea"/>
              <a:cs typeface="+mn-cs"/>
            </a:rPr>
            <a:t>すべて自動入力</a:t>
          </a:r>
          <a:endParaRPr lang="en-US" altLang="ja-JP" sz="1100" b="1" i="0" baseline="0">
            <a:solidFill>
              <a:srgbClr val="FF0000"/>
            </a:solidFill>
            <a:effectLst/>
            <a:latin typeface="+mn-lt"/>
            <a:ea typeface="+mn-ea"/>
            <a:cs typeface="+mn-cs"/>
          </a:endParaRPr>
        </a:p>
        <a:p>
          <a:pPr algn="ctr" rtl="0"/>
          <a:r>
            <a:rPr lang="ja-JP" altLang="en-US" sz="1100" b="1" i="0" baseline="0">
              <a:solidFill>
                <a:srgbClr val="FF0000"/>
              </a:solidFill>
              <a:effectLst/>
              <a:latin typeface="+mn-lt"/>
              <a:ea typeface="+mn-ea"/>
              <a:cs typeface="+mn-cs"/>
            </a:rPr>
            <a:t>（</a:t>
          </a:r>
          <a:r>
            <a:rPr lang="ja-JP" altLang="ja-JP" sz="1100" b="1" i="0" baseline="0">
              <a:solidFill>
                <a:srgbClr val="FF0000"/>
              </a:solidFill>
              <a:effectLst/>
              <a:latin typeface="+mn-lt"/>
              <a:ea typeface="+mn-ea"/>
              <a:cs typeface="+mn-cs"/>
            </a:rPr>
            <a:t>誤りがないか確認してください）</a:t>
          </a:r>
          <a:endParaRPr lang="ja-JP" altLang="ja-JP" sz="1050">
            <a:solidFill>
              <a:srgbClr val="FF0000"/>
            </a:solidFill>
            <a:effectLst/>
          </a:endParaRPr>
        </a:p>
      </xdr:txBody>
    </xdr:sp>
    <xdr:clientData/>
  </xdr:twoCellAnchor>
  <xdr:twoCellAnchor editAs="absolute">
    <xdr:from>
      <xdr:col>13</xdr:col>
      <xdr:colOff>9525</xdr:colOff>
      <xdr:row>0</xdr:row>
      <xdr:rowOff>66675</xdr:rowOff>
    </xdr:from>
    <xdr:to>
      <xdr:col>15</xdr:col>
      <xdr:colOff>504825</xdr:colOff>
      <xdr:row>2</xdr:row>
      <xdr:rowOff>219075</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8848725" y="66675"/>
          <a:ext cx="1866900" cy="609600"/>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000000"/>
              </a:solidFill>
              <a:latin typeface="+mj-ea"/>
              <a:ea typeface="+mj-ea"/>
            </a:rPr>
            <a:t>日付はこちらで入力しますので空欄のままで</a:t>
          </a:r>
          <a:r>
            <a:rPr lang="en-US" altLang="ja-JP" sz="1000" b="0" i="0" u="none" strike="noStrike" baseline="0">
              <a:solidFill>
                <a:srgbClr val="000000"/>
              </a:solidFill>
              <a:latin typeface="+mj-ea"/>
              <a:ea typeface="+mj-ea"/>
            </a:rPr>
            <a:t>OK</a:t>
          </a:r>
          <a:endParaRPr lang="ja-JP" altLang="en-US" sz="1050" b="0" i="0" u="none" strike="noStrike" baseline="0">
            <a:solidFill>
              <a:srgbClr val="000000"/>
            </a:solidFill>
            <a:latin typeface="+mj-ea"/>
            <a:ea typeface="+mj-ea"/>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19</xdr:col>
      <xdr:colOff>38100</xdr:colOff>
      <xdr:row>0</xdr:row>
      <xdr:rowOff>104775</xdr:rowOff>
    </xdr:from>
    <xdr:to>
      <xdr:col>23</xdr:col>
      <xdr:colOff>171450</xdr:colOff>
      <xdr:row>3</xdr:row>
      <xdr:rowOff>19050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7753350" y="104775"/>
          <a:ext cx="2876550" cy="600075"/>
        </a:xfrm>
        <a:prstGeom prst="rect">
          <a:avLst/>
        </a:prstGeom>
        <a:solidFill>
          <a:srgbClr val="FFFF00"/>
        </a:solidFill>
        <a:ln w="9525">
          <a:solidFill>
            <a:srgbClr val="000000"/>
          </a:solidFill>
          <a:miter lim="800000"/>
          <a:headEnd/>
          <a:tailEnd/>
        </a:ln>
      </xdr:spPr>
      <xdr:txBody>
        <a:bodyPr vertOverflow="clip" wrap="square" lIns="74295" tIns="8890" rIns="74295" bIns="8890" anchor="ctr" upright="1"/>
        <a:lstStyle/>
        <a:p>
          <a:pPr algn="ctr" rtl="0"/>
          <a:r>
            <a:rPr lang="ja-JP" altLang="en-US" sz="1100" b="1" i="0" baseline="0">
              <a:solidFill>
                <a:srgbClr val="FF0000"/>
              </a:solidFill>
              <a:effectLst/>
              <a:latin typeface="+mn-lt"/>
              <a:ea typeface="+mn-ea"/>
              <a:cs typeface="+mn-cs"/>
            </a:rPr>
            <a:t>入力シートの黄色部分を入力してください　　すべて自動入力</a:t>
          </a:r>
          <a:endParaRPr lang="en-US" altLang="ja-JP" sz="1100" b="1" i="0" baseline="0">
            <a:solidFill>
              <a:srgbClr val="FF0000"/>
            </a:solidFill>
            <a:effectLst/>
            <a:latin typeface="+mn-lt"/>
            <a:ea typeface="+mn-ea"/>
            <a:cs typeface="+mn-cs"/>
          </a:endParaRPr>
        </a:p>
        <a:p>
          <a:pPr algn="ctr" rtl="0"/>
          <a:r>
            <a:rPr lang="ja-JP" altLang="en-US" sz="1100" b="1" i="0" baseline="0">
              <a:solidFill>
                <a:srgbClr val="FF0000"/>
              </a:solidFill>
              <a:effectLst/>
              <a:latin typeface="+mn-lt"/>
              <a:ea typeface="+mn-ea"/>
              <a:cs typeface="+mn-cs"/>
            </a:rPr>
            <a:t>（</a:t>
          </a:r>
          <a:r>
            <a:rPr lang="ja-JP" altLang="ja-JP" sz="1100" b="1" i="0" baseline="0">
              <a:solidFill>
                <a:srgbClr val="FF0000"/>
              </a:solidFill>
              <a:effectLst/>
              <a:latin typeface="+mn-lt"/>
              <a:ea typeface="+mn-ea"/>
              <a:cs typeface="+mn-cs"/>
            </a:rPr>
            <a:t>誤りがないか確認してください）</a:t>
          </a:r>
          <a:endParaRPr lang="ja-JP" altLang="ja-JP" sz="1050">
            <a:solidFill>
              <a:srgbClr val="FF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38</xdr:col>
      <xdr:colOff>9525</xdr:colOff>
      <xdr:row>0</xdr:row>
      <xdr:rowOff>66675</xdr:rowOff>
    </xdr:from>
    <xdr:to>
      <xdr:col>52</xdr:col>
      <xdr:colOff>85725</xdr:colOff>
      <xdr:row>2</xdr:row>
      <xdr:rowOff>161925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7820025" y="66675"/>
          <a:ext cx="2876550" cy="600075"/>
        </a:xfrm>
        <a:prstGeom prst="rect">
          <a:avLst/>
        </a:prstGeom>
        <a:solidFill>
          <a:srgbClr val="FFFF00"/>
        </a:solidFill>
        <a:ln w="9525">
          <a:solidFill>
            <a:srgbClr val="000000"/>
          </a:solidFill>
          <a:miter lim="800000"/>
          <a:headEnd/>
          <a:tailEnd/>
        </a:ln>
      </xdr:spPr>
      <xdr:txBody>
        <a:bodyPr vertOverflow="clip" wrap="square" lIns="74295" tIns="8890" rIns="74295" bIns="8890" anchor="ctr" upright="1"/>
        <a:lstStyle/>
        <a:p>
          <a:pPr algn="ctr" rtl="0"/>
          <a:r>
            <a:rPr lang="ja-JP" altLang="en-US" sz="1100" b="1" i="0" baseline="0">
              <a:solidFill>
                <a:srgbClr val="FF0000"/>
              </a:solidFill>
              <a:effectLst/>
              <a:latin typeface="+mn-lt"/>
              <a:ea typeface="+mn-ea"/>
              <a:cs typeface="+mn-cs"/>
            </a:rPr>
            <a:t>入力シートの黄色部分を入力してください　　すべて自動入力</a:t>
          </a:r>
          <a:endParaRPr lang="en-US" altLang="ja-JP" sz="1100" b="1" i="0" baseline="0">
            <a:solidFill>
              <a:srgbClr val="FF0000"/>
            </a:solidFill>
            <a:effectLst/>
            <a:latin typeface="+mn-lt"/>
            <a:ea typeface="+mn-ea"/>
            <a:cs typeface="+mn-cs"/>
          </a:endParaRPr>
        </a:p>
        <a:p>
          <a:pPr algn="ctr" rtl="0"/>
          <a:r>
            <a:rPr lang="ja-JP" altLang="en-US" sz="1100" b="1" i="0" baseline="0">
              <a:solidFill>
                <a:srgbClr val="FF0000"/>
              </a:solidFill>
              <a:effectLst/>
              <a:latin typeface="+mn-lt"/>
              <a:ea typeface="+mn-ea"/>
              <a:cs typeface="+mn-cs"/>
            </a:rPr>
            <a:t>（</a:t>
          </a:r>
          <a:r>
            <a:rPr lang="ja-JP" altLang="ja-JP" sz="1100" b="1" i="0" baseline="0">
              <a:solidFill>
                <a:srgbClr val="FF0000"/>
              </a:solidFill>
              <a:effectLst/>
              <a:latin typeface="+mn-lt"/>
              <a:ea typeface="+mn-ea"/>
              <a:cs typeface="+mn-cs"/>
            </a:rPr>
            <a:t>誤りがないか確認してください）</a:t>
          </a:r>
          <a:endParaRPr lang="ja-JP" altLang="ja-JP" sz="1050">
            <a:solidFill>
              <a:srgbClr val="FF0000"/>
            </a:solidFill>
            <a:effectLst/>
          </a:endParaRPr>
        </a:p>
      </xdr:txBody>
    </xdr:sp>
    <xdr:clientData/>
  </xdr:twoCellAnchor>
  <xdr:twoCellAnchor editAs="absolute">
    <xdr:from>
      <xdr:col>38</xdr:col>
      <xdr:colOff>9525</xdr:colOff>
      <xdr:row>13</xdr:row>
      <xdr:rowOff>28575</xdr:rowOff>
    </xdr:from>
    <xdr:to>
      <xdr:col>55</xdr:col>
      <xdr:colOff>95250</xdr:colOff>
      <xdr:row>14</xdr:row>
      <xdr:rowOff>209550</xdr:rowOff>
    </xdr:to>
    <xdr:sp macro="" textlink="">
      <xdr:nvSpPr>
        <xdr:cNvPr id="3" name="Text Box 1">
          <a:extLst>
            <a:ext uri="{FF2B5EF4-FFF2-40B4-BE49-F238E27FC236}">
              <a16:creationId xmlns:a16="http://schemas.microsoft.com/office/drawing/2014/main" id="{00000000-0008-0000-0400-000003000000}"/>
            </a:ext>
          </a:extLst>
        </xdr:cNvPr>
        <xdr:cNvSpPr txBox="1">
          <a:spLocks noChangeArrowheads="1"/>
        </xdr:cNvSpPr>
      </xdr:nvSpPr>
      <xdr:spPr bwMode="auto">
        <a:xfrm>
          <a:off x="7820025" y="2962275"/>
          <a:ext cx="3486150" cy="314325"/>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000000"/>
              </a:solidFill>
              <a:latin typeface="+mj-ea"/>
              <a:ea typeface="+mj-ea"/>
            </a:rPr>
            <a:t>日付はこちらで入力しますので空欄のままで</a:t>
          </a:r>
          <a:r>
            <a:rPr lang="en-US" altLang="ja-JP" sz="1000" b="0" i="0" u="none" strike="noStrike" baseline="0">
              <a:solidFill>
                <a:srgbClr val="000000"/>
              </a:solidFill>
              <a:latin typeface="+mj-ea"/>
              <a:ea typeface="+mj-ea"/>
            </a:rPr>
            <a:t>OK</a:t>
          </a:r>
          <a:endParaRPr lang="ja-JP" altLang="en-US" sz="1050" b="0" i="0" u="none" strike="noStrike" baseline="0">
            <a:solidFill>
              <a:srgbClr val="000000"/>
            </a:solidFill>
            <a:latin typeface="+mj-ea"/>
            <a:ea typeface="+mj-ea"/>
            <a:cs typeface="Times New Roman"/>
          </a:endParaRPr>
        </a:p>
      </xdr:txBody>
    </xdr:sp>
    <xdr:clientData/>
  </xdr:twoCellAnchor>
  <xdr:twoCellAnchor editAs="absolute">
    <xdr:from>
      <xdr:col>37</xdr:col>
      <xdr:colOff>200024</xdr:colOff>
      <xdr:row>23</xdr:row>
      <xdr:rowOff>19050</xdr:rowOff>
    </xdr:from>
    <xdr:to>
      <xdr:col>56</xdr:col>
      <xdr:colOff>19050</xdr:colOff>
      <xdr:row>25</xdr:row>
      <xdr:rowOff>9525</xdr:rowOff>
    </xdr:to>
    <xdr:sp macro="" textlink="">
      <xdr:nvSpPr>
        <xdr:cNvPr id="5" name="Text Box 1">
          <a:extLst>
            <a:ext uri="{FF2B5EF4-FFF2-40B4-BE49-F238E27FC236}">
              <a16:creationId xmlns:a16="http://schemas.microsoft.com/office/drawing/2014/main" id="{00000000-0008-0000-0400-000005000000}"/>
            </a:ext>
          </a:extLst>
        </xdr:cNvPr>
        <xdr:cNvSpPr txBox="1">
          <a:spLocks noChangeArrowheads="1"/>
        </xdr:cNvSpPr>
      </xdr:nvSpPr>
      <xdr:spPr bwMode="auto">
        <a:xfrm>
          <a:off x="7810499" y="5295900"/>
          <a:ext cx="3619501" cy="571500"/>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ysClr val="windowText" lastClr="000000"/>
              </a:solidFill>
              <a:latin typeface="+mj-ea"/>
              <a:ea typeface="+mj-ea"/>
              <a:cs typeface="Times New Roman"/>
            </a:rPr>
            <a:t>可能な限り、日中いつでも連絡可能な電話番号にしてください</a:t>
          </a:r>
          <a:endParaRPr lang="en-US" altLang="ja-JP" sz="1050" b="0" i="0" u="none" strike="noStrike" baseline="0">
            <a:solidFill>
              <a:sysClr val="windowText" lastClr="000000"/>
            </a:solidFill>
            <a:latin typeface="+mj-ea"/>
            <a:ea typeface="+mj-ea"/>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15</xdr:col>
      <xdr:colOff>114300</xdr:colOff>
      <xdr:row>0</xdr:row>
      <xdr:rowOff>28575</xdr:rowOff>
    </xdr:from>
    <xdr:to>
      <xdr:col>18</xdr:col>
      <xdr:colOff>104775</xdr:colOff>
      <xdr:row>2</xdr:row>
      <xdr:rowOff>47625</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3114675" y="28575"/>
          <a:ext cx="590550" cy="590550"/>
        </a:xfrm>
        <a:prstGeom prst="ellipse">
          <a:avLst/>
        </a:prstGeom>
        <a:noFill/>
        <a:ln w="3175">
          <a:solidFill>
            <a:schemeClr val="bg1">
              <a:lumMod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bg1">
                <a:lumMod val="85000"/>
              </a:schemeClr>
            </a:solidFill>
          </a:endParaRPr>
        </a:p>
      </xdr:txBody>
    </xdr:sp>
    <xdr:clientData/>
  </xdr:twoCellAnchor>
  <xdr:twoCellAnchor editAs="absolute">
    <xdr:from>
      <xdr:col>36</xdr:col>
      <xdr:colOff>19050</xdr:colOff>
      <xdr:row>2</xdr:row>
      <xdr:rowOff>133350</xdr:rowOff>
    </xdr:from>
    <xdr:to>
      <xdr:col>47</xdr:col>
      <xdr:colOff>142875</xdr:colOff>
      <xdr:row>4</xdr:row>
      <xdr:rowOff>180975</xdr:rowOff>
    </xdr:to>
    <xdr:sp macro="" textlink="">
      <xdr:nvSpPr>
        <xdr:cNvPr id="4" name="Text Box 1">
          <a:extLst>
            <a:ext uri="{FF2B5EF4-FFF2-40B4-BE49-F238E27FC236}">
              <a16:creationId xmlns:a16="http://schemas.microsoft.com/office/drawing/2014/main" id="{00000000-0008-0000-0500-000004000000}"/>
            </a:ext>
          </a:extLst>
        </xdr:cNvPr>
        <xdr:cNvSpPr txBox="1">
          <a:spLocks noChangeArrowheads="1"/>
        </xdr:cNvSpPr>
      </xdr:nvSpPr>
      <xdr:spPr bwMode="auto">
        <a:xfrm>
          <a:off x="7239000" y="704850"/>
          <a:ext cx="2324100" cy="542925"/>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000000"/>
              </a:solidFill>
              <a:latin typeface="+mj-ea"/>
              <a:ea typeface="+mj-ea"/>
            </a:rPr>
            <a:t>日付はこちらで入力しますので</a:t>
          </a:r>
          <a:endParaRPr lang="en-US" altLang="ja-JP" sz="1000" b="0" i="0" u="none" strike="noStrike" baseline="0">
            <a:solidFill>
              <a:srgbClr val="000000"/>
            </a:solidFill>
            <a:latin typeface="+mj-ea"/>
            <a:ea typeface="+mj-ea"/>
          </a:endParaRPr>
        </a:p>
        <a:p>
          <a:pPr algn="ctr" rtl="0">
            <a:defRPr sz="1000"/>
          </a:pPr>
          <a:r>
            <a:rPr lang="ja-JP" altLang="en-US" sz="1000" b="0" i="0" u="none" strike="noStrike" baseline="0">
              <a:solidFill>
                <a:srgbClr val="000000"/>
              </a:solidFill>
              <a:latin typeface="+mj-ea"/>
              <a:ea typeface="+mj-ea"/>
            </a:rPr>
            <a:t>空欄のままで</a:t>
          </a:r>
          <a:r>
            <a:rPr lang="en-US" altLang="ja-JP" sz="1000" b="0" i="0" u="none" strike="noStrike" baseline="0">
              <a:solidFill>
                <a:srgbClr val="000000"/>
              </a:solidFill>
              <a:latin typeface="+mj-ea"/>
              <a:ea typeface="+mj-ea"/>
            </a:rPr>
            <a:t>OK</a:t>
          </a:r>
          <a:endParaRPr lang="ja-JP" altLang="en-US" sz="1050" b="0" i="0" u="none" strike="noStrike" baseline="0">
            <a:solidFill>
              <a:srgbClr val="000000"/>
            </a:solidFill>
            <a:latin typeface="+mj-ea"/>
            <a:ea typeface="+mj-ea"/>
            <a:cs typeface="Times New Roman"/>
          </a:endParaRPr>
        </a:p>
      </xdr:txBody>
    </xdr:sp>
    <xdr:clientData/>
  </xdr:twoCellAnchor>
  <xdr:twoCellAnchor editAs="absolute">
    <xdr:from>
      <xdr:col>36</xdr:col>
      <xdr:colOff>28575</xdr:colOff>
      <xdr:row>4</xdr:row>
      <xdr:rowOff>219075</xdr:rowOff>
    </xdr:from>
    <xdr:to>
      <xdr:col>43</xdr:col>
      <xdr:colOff>152400</xdr:colOff>
      <xdr:row>5</xdr:row>
      <xdr:rowOff>285750</xdr:rowOff>
    </xdr:to>
    <xdr:sp macro="" textlink="">
      <xdr:nvSpPr>
        <xdr:cNvPr id="5" name="Text Box 1">
          <a:extLst>
            <a:ext uri="{FF2B5EF4-FFF2-40B4-BE49-F238E27FC236}">
              <a16:creationId xmlns:a16="http://schemas.microsoft.com/office/drawing/2014/main" id="{00000000-0008-0000-0500-000005000000}"/>
            </a:ext>
          </a:extLst>
        </xdr:cNvPr>
        <xdr:cNvSpPr txBox="1">
          <a:spLocks noChangeArrowheads="1"/>
        </xdr:cNvSpPr>
      </xdr:nvSpPr>
      <xdr:spPr bwMode="auto">
        <a:xfrm>
          <a:off x="7248525" y="1285875"/>
          <a:ext cx="1524000" cy="314325"/>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FF0000"/>
              </a:solidFill>
              <a:latin typeface="+mj-ea"/>
              <a:ea typeface="+mj-ea"/>
              <a:cs typeface="+mn-cs"/>
            </a:rPr>
            <a:t>捨印押印してください</a:t>
          </a:r>
          <a:endParaRPr lang="ja-JP" altLang="en-US" sz="1050" b="0" i="0" u="none" strike="noStrike" baseline="0">
            <a:solidFill>
              <a:srgbClr val="FF0000"/>
            </a:solidFill>
            <a:latin typeface="+mj-ea"/>
            <a:ea typeface="+mj-ea"/>
            <a:cs typeface="Times New Roman"/>
          </a:endParaRPr>
        </a:p>
      </xdr:txBody>
    </xdr:sp>
    <xdr:clientData/>
  </xdr:twoCellAnchor>
  <xdr:twoCellAnchor editAs="absolute">
    <xdr:from>
      <xdr:col>35</xdr:col>
      <xdr:colOff>190500</xdr:colOff>
      <xdr:row>7</xdr:row>
      <xdr:rowOff>66675</xdr:rowOff>
    </xdr:from>
    <xdr:to>
      <xdr:col>43</xdr:col>
      <xdr:colOff>133350</xdr:colOff>
      <xdr:row>8</xdr:row>
      <xdr:rowOff>0</xdr:rowOff>
    </xdr:to>
    <xdr:sp macro="" textlink="">
      <xdr:nvSpPr>
        <xdr:cNvPr id="6" name="Text Box 1">
          <a:extLst>
            <a:ext uri="{FF2B5EF4-FFF2-40B4-BE49-F238E27FC236}">
              <a16:creationId xmlns:a16="http://schemas.microsoft.com/office/drawing/2014/main" id="{00000000-0008-0000-0500-000006000000}"/>
            </a:ext>
          </a:extLst>
        </xdr:cNvPr>
        <xdr:cNvSpPr txBox="1">
          <a:spLocks noChangeArrowheads="1"/>
        </xdr:cNvSpPr>
      </xdr:nvSpPr>
      <xdr:spPr bwMode="auto">
        <a:xfrm>
          <a:off x="7210425" y="2143125"/>
          <a:ext cx="1543050" cy="314325"/>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FF0000"/>
              </a:solidFill>
              <a:latin typeface="+mj-ea"/>
              <a:ea typeface="+mj-ea"/>
              <a:cs typeface="+mn-cs"/>
            </a:rPr>
            <a:t>押印してください</a:t>
          </a:r>
          <a:endParaRPr lang="ja-JP" altLang="en-US" sz="1050" b="0" i="0" u="none" strike="noStrike" baseline="0">
            <a:solidFill>
              <a:srgbClr val="FF0000"/>
            </a:solidFill>
            <a:latin typeface="+mj-ea"/>
            <a:ea typeface="+mj-ea"/>
            <a:cs typeface="Times New Roman"/>
          </a:endParaRPr>
        </a:p>
      </xdr:txBody>
    </xdr:sp>
    <xdr:clientData/>
  </xdr:twoCellAnchor>
  <xdr:twoCellAnchor editAs="absolute">
    <xdr:from>
      <xdr:col>36</xdr:col>
      <xdr:colOff>19050</xdr:colOff>
      <xdr:row>0</xdr:row>
      <xdr:rowOff>85725</xdr:rowOff>
    </xdr:from>
    <xdr:to>
      <xdr:col>50</xdr:col>
      <xdr:colOff>95250</xdr:colOff>
      <xdr:row>2</xdr:row>
      <xdr:rowOff>114300</xdr:rowOff>
    </xdr:to>
    <xdr:sp macro="" textlink="">
      <xdr:nvSpPr>
        <xdr:cNvPr id="7" name="Text Box 1">
          <a:extLst>
            <a:ext uri="{FF2B5EF4-FFF2-40B4-BE49-F238E27FC236}">
              <a16:creationId xmlns:a16="http://schemas.microsoft.com/office/drawing/2014/main" id="{00000000-0008-0000-0500-000007000000}"/>
            </a:ext>
          </a:extLst>
        </xdr:cNvPr>
        <xdr:cNvSpPr txBox="1">
          <a:spLocks noChangeArrowheads="1"/>
        </xdr:cNvSpPr>
      </xdr:nvSpPr>
      <xdr:spPr bwMode="auto">
        <a:xfrm>
          <a:off x="7239000" y="85725"/>
          <a:ext cx="2876550" cy="600075"/>
        </a:xfrm>
        <a:prstGeom prst="rect">
          <a:avLst/>
        </a:prstGeom>
        <a:solidFill>
          <a:srgbClr val="FFFF00"/>
        </a:solidFill>
        <a:ln w="9525">
          <a:solidFill>
            <a:srgbClr val="000000"/>
          </a:solidFill>
          <a:miter lim="800000"/>
          <a:headEnd/>
          <a:tailEnd/>
        </a:ln>
      </xdr:spPr>
      <xdr:txBody>
        <a:bodyPr vertOverflow="clip" wrap="square" lIns="74295" tIns="8890" rIns="74295" bIns="8890" anchor="ctr" upright="1"/>
        <a:lstStyle/>
        <a:p>
          <a:pPr algn="ctr" rtl="0"/>
          <a:r>
            <a:rPr lang="ja-JP" altLang="en-US" sz="1100" b="1" i="0" baseline="0">
              <a:solidFill>
                <a:srgbClr val="FF0000"/>
              </a:solidFill>
              <a:effectLst/>
              <a:latin typeface="+mn-lt"/>
              <a:ea typeface="+mn-ea"/>
              <a:cs typeface="+mn-cs"/>
            </a:rPr>
            <a:t>入力シートの黄色部分を入力してください　　すべて自動入力</a:t>
          </a:r>
          <a:endParaRPr lang="en-US" altLang="ja-JP" sz="1100" b="1" i="0" baseline="0">
            <a:solidFill>
              <a:srgbClr val="FF0000"/>
            </a:solidFill>
            <a:effectLst/>
            <a:latin typeface="+mn-lt"/>
            <a:ea typeface="+mn-ea"/>
            <a:cs typeface="+mn-cs"/>
          </a:endParaRPr>
        </a:p>
        <a:p>
          <a:pPr algn="ctr" rtl="0"/>
          <a:r>
            <a:rPr lang="ja-JP" altLang="en-US" sz="1100" b="1" i="0" baseline="0">
              <a:solidFill>
                <a:srgbClr val="FF0000"/>
              </a:solidFill>
              <a:effectLst/>
              <a:latin typeface="+mn-lt"/>
              <a:ea typeface="+mn-ea"/>
              <a:cs typeface="+mn-cs"/>
            </a:rPr>
            <a:t>（</a:t>
          </a:r>
          <a:r>
            <a:rPr lang="ja-JP" altLang="ja-JP" sz="1100" b="1" i="0" baseline="0">
              <a:solidFill>
                <a:srgbClr val="FF0000"/>
              </a:solidFill>
              <a:effectLst/>
              <a:latin typeface="+mn-lt"/>
              <a:ea typeface="+mn-ea"/>
              <a:cs typeface="+mn-cs"/>
            </a:rPr>
            <a:t>誤りがないか確認してください）</a:t>
          </a:r>
          <a:endParaRPr lang="ja-JP" altLang="ja-JP" sz="1050">
            <a:solidFill>
              <a:srgbClr val="FF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15</xdr:col>
      <xdr:colOff>114300</xdr:colOff>
      <xdr:row>0</xdr:row>
      <xdr:rowOff>28575</xdr:rowOff>
    </xdr:from>
    <xdr:to>
      <xdr:col>18</xdr:col>
      <xdr:colOff>104775</xdr:colOff>
      <xdr:row>2</xdr:row>
      <xdr:rowOff>47625</xdr:rowOff>
    </xdr:to>
    <xdr:sp macro="" textlink="">
      <xdr:nvSpPr>
        <xdr:cNvPr id="2" name="楕円 1">
          <a:extLst>
            <a:ext uri="{FF2B5EF4-FFF2-40B4-BE49-F238E27FC236}">
              <a16:creationId xmlns:a16="http://schemas.microsoft.com/office/drawing/2014/main" id="{00000000-0008-0000-0600-000002000000}"/>
            </a:ext>
          </a:extLst>
        </xdr:cNvPr>
        <xdr:cNvSpPr/>
      </xdr:nvSpPr>
      <xdr:spPr>
        <a:xfrm>
          <a:off x="2876550" y="28575"/>
          <a:ext cx="542925" cy="590550"/>
        </a:xfrm>
        <a:prstGeom prst="ellipse">
          <a:avLst/>
        </a:prstGeom>
        <a:noFill/>
        <a:ln w="3175">
          <a:solidFill>
            <a:schemeClr val="bg1">
              <a:lumMod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bg1">
                <a:lumMod val="85000"/>
              </a:schemeClr>
            </a:solidFill>
          </a:endParaRPr>
        </a:p>
      </xdr:txBody>
    </xdr:sp>
    <xdr:clientData/>
  </xdr:twoCellAnchor>
  <xdr:twoCellAnchor editAs="absolute">
    <xdr:from>
      <xdr:col>36</xdr:col>
      <xdr:colOff>28575</xdr:colOff>
      <xdr:row>2</xdr:row>
      <xdr:rowOff>19050</xdr:rowOff>
    </xdr:from>
    <xdr:to>
      <xdr:col>47</xdr:col>
      <xdr:colOff>152400</xdr:colOff>
      <xdr:row>4</xdr:row>
      <xdr:rowOff>66675</xdr:rowOff>
    </xdr:to>
    <xdr:sp macro="" textlink="">
      <xdr:nvSpPr>
        <xdr:cNvPr id="7" name="Text Box 1">
          <a:extLst>
            <a:ext uri="{FF2B5EF4-FFF2-40B4-BE49-F238E27FC236}">
              <a16:creationId xmlns:a16="http://schemas.microsoft.com/office/drawing/2014/main" id="{00000000-0008-0000-0600-000007000000}"/>
            </a:ext>
          </a:extLst>
        </xdr:cNvPr>
        <xdr:cNvSpPr txBox="1">
          <a:spLocks noChangeArrowheads="1"/>
        </xdr:cNvSpPr>
      </xdr:nvSpPr>
      <xdr:spPr bwMode="auto">
        <a:xfrm>
          <a:off x="7229475" y="590550"/>
          <a:ext cx="2324100" cy="542925"/>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000000"/>
              </a:solidFill>
              <a:latin typeface="+mj-ea"/>
              <a:ea typeface="+mj-ea"/>
            </a:rPr>
            <a:t>日付はこちらで入力しますので</a:t>
          </a:r>
          <a:endParaRPr lang="en-US" altLang="ja-JP" sz="1000" b="0" i="0" u="none" strike="noStrike" baseline="0">
            <a:solidFill>
              <a:srgbClr val="000000"/>
            </a:solidFill>
            <a:latin typeface="+mj-ea"/>
            <a:ea typeface="+mj-ea"/>
          </a:endParaRPr>
        </a:p>
        <a:p>
          <a:pPr algn="ctr" rtl="0">
            <a:defRPr sz="1000"/>
          </a:pPr>
          <a:r>
            <a:rPr lang="ja-JP" altLang="en-US" sz="1000" b="0" i="0" u="none" strike="noStrike" baseline="0">
              <a:solidFill>
                <a:srgbClr val="000000"/>
              </a:solidFill>
              <a:latin typeface="+mj-ea"/>
              <a:ea typeface="+mj-ea"/>
            </a:rPr>
            <a:t>空欄のままで</a:t>
          </a:r>
          <a:r>
            <a:rPr lang="en-US" altLang="ja-JP" sz="1000" b="0" i="0" u="none" strike="noStrike" baseline="0">
              <a:solidFill>
                <a:srgbClr val="000000"/>
              </a:solidFill>
              <a:latin typeface="+mj-ea"/>
              <a:ea typeface="+mj-ea"/>
            </a:rPr>
            <a:t>OK</a:t>
          </a:r>
          <a:endParaRPr lang="ja-JP" altLang="en-US" sz="1050" b="0" i="0" u="none" strike="noStrike" baseline="0">
            <a:solidFill>
              <a:srgbClr val="000000"/>
            </a:solidFill>
            <a:latin typeface="+mj-ea"/>
            <a:ea typeface="+mj-ea"/>
            <a:cs typeface="Times New Roman"/>
          </a:endParaRPr>
        </a:p>
      </xdr:txBody>
    </xdr:sp>
    <xdr:clientData/>
  </xdr:twoCellAnchor>
  <xdr:twoCellAnchor editAs="absolute">
    <xdr:from>
      <xdr:col>36</xdr:col>
      <xdr:colOff>28575</xdr:colOff>
      <xdr:row>4</xdr:row>
      <xdr:rowOff>133350</xdr:rowOff>
    </xdr:from>
    <xdr:to>
      <xdr:col>43</xdr:col>
      <xdr:colOff>152400</xdr:colOff>
      <xdr:row>5</xdr:row>
      <xdr:rowOff>200025</xdr:rowOff>
    </xdr:to>
    <xdr:sp macro="" textlink="">
      <xdr:nvSpPr>
        <xdr:cNvPr id="9" name="Text Box 1">
          <a:extLst>
            <a:ext uri="{FF2B5EF4-FFF2-40B4-BE49-F238E27FC236}">
              <a16:creationId xmlns:a16="http://schemas.microsoft.com/office/drawing/2014/main" id="{00000000-0008-0000-0600-000009000000}"/>
            </a:ext>
          </a:extLst>
        </xdr:cNvPr>
        <xdr:cNvSpPr txBox="1">
          <a:spLocks noChangeArrowheads="1"/>
        </xdr:cNvSpPr>
      </xdr:nvSpPr>
      <xdr:spPr bwMode="auto">
        <a:xfrm>
          <a:off x="7229475" y="1200150"/>
          <a:ext cx="1524000" cy="314325"/>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FF0000"/>
              </a:solidFill>
              <a:latin typeface="+mj-ea"/>
              <a:ea typeface="+mj-ea"/>
              <a:cs typeface="+mn-cs"/>
            </a:rPr>
            <a:t>捨印押印してください</a:t>
          </a:r>
          <a:endParaRPr lang="ja-JP" altLang="en-US" sz="1050" b="0" i="0" u="none" strike="noStrike" baseline="0">
            <a:solidFill>
              <a:srgbClr val="FF0000"/>
            </a:solidFill>
            <a:latin typeface="+mj-ea"/>
            <a:ea typeface="+mj-ea"/>
            <a:cs typeface="Times New Roman"/>
          </a:endParaRPr>
        </a:p>
      </xdr:txBody>
    </xdr:sp>
    <xdr:clientData/>
  </xdr:twoCellAnchor>
  <xdr:twoCellAnchor editAs="absolute">
    <xdr:from>
      <xdr:col>36</xdr:col>
      <xdr:colOff>19050</xdr:colOff>
      <xdr:row>7</xdr:row>
      <xdr:rowOff>19050</xdr:rowOff>
    </xdr:from>
    <xdr:to>
      <xdr:col>43</xdr:col>
      <xdr:colOff>161925</xdr:colOff>
      <xdr:row>7</xdr:row>
      <xdr:rowOff>333375</xdr:rowOff>
    </xdr:to>
    <xdr:sp macro="" textlink="">
      <xdr:nvSpPr>
        <xdr:cNvPr id="10" name="Text Box 1">
          <a:extLst>
            <a:ext uri="{FF2B5EF4-FFF2-40B4-BE49-F238E27FC236}">
              <a16:creationId xmlns:a16="http://schemas.microsoft.com/office/drawing/2014/main" id="{00000000-0008-0000-0600-00000A000000}"/>
            </a:ext>
          </a:extLst>
        </xdr:cNvPr>
        <xdr:cNvSpPr txBox="1">
          <a:spLocks noChangeArrowheads="1"/>
        </xdr:cNvSpPr>
      </xdr:nvSpPr>
      <xdr:spPr bwMode="auto">
        <a:xfrm>
          <a:off x="7219950" y="2095500"/>
          <a:ext cx="1543050" cy="314325"/>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FF0000"/>
              </a:solidFill>
              <a:latin typeface="+mj-ea"/>
              <a:ea typeface="+mj-ea"/>
              <a:cs typeface="+mn-cs"/>
            </a:rPr>
            <a:t>押印してください</a:t>
          </a:r>
          <a:endParaRPr lang="ja-JP" altLang="en-US" sz="1050" b="0" i="0" u="none" strike="noStrike" baseline="0">
            <a:solidFill>
              <a:srgbClr val="FF0000"/>
            </a:solidFill>
            <a:latin typeface="+mj-ea"/>
            <a:ea typeface="+mj-ea"/>
            <a:cs typeface="Times New Roman"/>
          </a:endParaRPr>
        </a:p>
      </xdr:txBody>
    </xdr:sp>
    <xdr:clientData/>
  </xdr:twoCellAnchor>
  <xdr:twoCellAnchor editAs="absolute">
    <xdr:from>
      <xdr:col>36</xdr:col>
      <xdr:colOff>28575</xdr:colOff>
      <xdr:row>0</xdr:row>
      <xdr:rowOff>38100</xdr:rowOff>
    </xdr:from>
    <xdr:to>
      <xdr:col>50</xdr:col>
      <xdr:colOff>104775</xdr:colOff>
      <xdr:row>2</xdr:row>
      <xdr:rowOff>66675</xdr:rowOff>
    </xdr:to>
    <xdr:sp macro="" textlink="">
      <xdr:nvSpPr>
        <xdr:cNvPr id="4" name="Text Box 1">
          <a:extLst>
            <a:ext uri="{FF2B5EF4-FFF2-40B4-BE49-F238E27FC236}">
              <a16:creationId xmlns:a16="http://schemas.microsoft.com/office/drawing/2014/main" id="{00000000-0008-0000-0600-000004000000}"/>
            </a:ext>
          </a:extLst>
        </xdr:cNvPr>
        <xdr:cNvSpPr txBox="1">
          <a:spLocks noChangeArrowheads="1"/>
        </xdr:cNvSpPr>
      </xdr:nvSpPr>
      <xdr:spPr bwMode="auto">
        <a:xfrm>
          <a:off x="7229475" y="38100"/>
          <a:ext cx="2876550" cy="600075"/>
        </a:xfrm>
        <a:prstGeom prst="rect">
          <a:avLst/>
        </a:prstGeom>
        <a:solidFill>
          <a:srgbClr val="FFFF00"/>
        </a:solidFill>
        <a:ln w="9525">
          <a:solidFill>
            <a:srgbClr val="000000"/>
          </a:solidFill>
          <a:miter lim="800000"/>
          <a:headEnd/>
          <a:tailEnd/>
        </a:ln>
      </xdr:spPr>
      <xdr:txBody>
        <a:bodyPr vertOverflow="clip" wrap="square" lIns="74295" tIns="8890" rIns="74295" bIns="8890" anchor="ctr" upright="1"/>
        <a:lstStyle/>
        <a:p>
          <a:pPr algn="ctr" rtl="0"/>
          <a:r>
            <a:rPr lang="ja-JP" altLang="en-US" sz="1100" b="1" i="0" baseline="0">
              <a:solidFill>
                <a:srgbClr val="FF0000"/>
              </a:solidFill>
              <a:effectLst/>
              <a:latin typeface="+mn-lt"/>
              <a:ea typeface="+mn-ea"/>
              <a:cs typeface="+mn-cs"/>
            </a:rPr>
            <a:t>入力シートの黄色部分を入力してください　　すべて自動入力</a:t>
          </a:r>
          <a:endParaRPr lang="en-US" altLang="ja-JP" sz="1100" b="1" i="0" baseline="0">
            <a:solidFill>
              <a:srgbClr val="FF0000"/>
            </a:solidFill>
            <a:effectLst/>
            <a:latin typeface="+mn-lt"/>
            <a:ea typeface="+mn-ea"/>
            <a:cs typeface="+mn-cs"/>
          </a:endParaRPr>
        </a:p>
        <a:p>
          <a:pPr algn="ctr" rtl="0"/>
          <a:r>
            <a:rPr lang="ja-JP" altLang="en-US" sz="1100" b="1" i="0" baseline="0">
              <a:solidFill>
                <a:srgbClr val="FF0000"/>
              </a:solidFill>
              <a:effectLst/>
              <a:latin typeface="+mn-lt"/>
              <a:ea typeface="+mn-ea"/>
              <a:cs typeface="+mn-cs"/>
            </a:rPr>
            <a:t>（</a:t>
          </a:r>
          <a:r>
            <a:rPr lang="ja-JP" altLang="ja-JP" sz="1100" b="1" i="0" baseline="0">
              <a:solidFill>
                <a:srgbClr val="FF0000"/>
              </a:solidFill>
              <a:effectLst/>
              <a:latin typeface="+mn-lt"/>
              <a:ea typeface="+mn-ea"/>
              <a:cs typeface="+mn-cs"/>
            </a:rPr>
            <a:t>誤りがないか確認してください）</a:t>
          </a:r>
          <a:endParaRPr lang="ja-JP" altLang="ja-JP" sz="1050">
            <a:solidFill>
              <a:srgbClr val="FF0000"/>
            </a:solidFill>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13</xdr:col>
      <xdr:colOff>0</xdr:colOff>
      <xdr:row>0</xdr:row>
      <xdr:rowOff>28575</xdr:rowOff>
    </xdr:from>
    <xdr:to>
      <xdr:col>16</xdr:col>
      <xdr:colOff>381000</xdr:colOff>
      <xdr:row>1</xdr:row>
      <xdr:rowOff>173691</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7277100" y="28575"/>
          <a:ext cx="2438400" cy="459441"/>
        </a:xfrm>
        <a:prstGeom prst="rect">
          <a:avLst/>
        </a:prstGeom>
        <a:solidFill>
          <a:srgbClr val="FFFF00"/>
        </a:solidFill>
        <a:ln w="9525">
          <a:solidFill>
            <a:srgbClr val="000000"/>
          </a:solidFill>
          <a:miter lim="800000"/>
          <a:headEnd/>
          <a:tailEnd/>
        </a:ln>
      </xdr:spPr>
      <xdr:txBody>
        <a:bodyPr vertOverflow="clip" wrap="square" lIns="74295" tIns="8890" rIns="74295" bIns="8890" anchor="ctr" upright="1"/>
        <a:lstStyle/>
        <a:p>
          <a:pPr algn="ctr" rtl="0"/>
          <a:r>
            <a:rPr lang="ja-JP" altLang="en-US" sz="1100" b="1" i="0" baseline="0">
              <a:solidFill>
                <a:srgbClr val="FF0000"/>
              </a:solidFill>
              <a:effectLst/>
              <a:latin typeface="+mn-lt"/>
              <a:ea typeface="+mn-ea"/>
              <a:cs typeface="+mn-cs"/>
            </a:rPr>
            <a:t>宿泊施設の証明以外は</a:t>
          </a:r>
          <a:r>
            <a:rPr lang="ja-JP" altLang="ja-JP" sz="1100" b="1" i="0" baseline="0">
              <a:solidFill>
                <a:srgbClr val="FF0000"/>
              </a:solidFill>
              <a:effectLst/>
              <a:latin typeface="+mn-lt"/>
              <a:ea typeface="+mn-ea"/>
              <a:cs typeface="+mn-cs"/>
            </a:rPr>
            <a:t>自動入力</a:t>
          </a:r>
          <a:endParaRPr lang="ja-JP" altLang="ja-JP">
            <a:solidFill>
              <a:srgbClr val="FF0000"/>
            </a:solidFill>
            <a:effectLst/>
          </a:endParaRPr>
        </a:p>
        <a:p>
          <a:pPr algn="ctr" rtl="0"/>
          <a:r>
            <a:rPr lang="ja-JP" altLang="ja-JP" sz="1100" b="1" i="0" baseline="0">
              <a:solidFill>
                <a:srgbClr val="FF0000"/>
              </a:solidFill>
              <a:effectLst/>
              <a:latin typeface="+mn-lt"/>
              <a:ea typeface="+mn-ea"/>
              <a:cs typeface="+mn-cs"/>
            </a:rPr>
            <a:t>（誤りがないか確認してください）</a:t>
          </a:r>
          <a:endParaRPr lang="en-US" altLang="ja-JP" sz="1100" b="1" i="0" baseline="0">
            <a:solidFill>
              <a:srgbClr val="FF0000"/>
            </a:solidFill>
            <a:effectLst/>
            <a:latin typeface="+mn-lt"/>
            <a:ea typeface="+mn-ea"/>
            <a:cs typeface="+mn-cs"/>
          </a:endParaRPr>
        </a:p>
      </xdr:txBody>
    </xdr:sp>
    <xdr:clientData/>
  </xdr:twoCellAnchor>
  <xdr:twoCellAnchor editAs="absolute">
    <xdr:from>
      <xdr:col>13</xdr:col>
      <xdr:colOff>19050</xdr:colOff>
      <xdr:row>20</xdr:row>
      <xdr:rowOff>257175</xdr:rowOff>
    </xdr:from>
    <xdr:to>
      <xdr:col>17</xdr:col>
      <xdr:colOff>222250</xdr:colOff>
      <xdr:row>23</xdr:row>
      <xdr:rowOff>19050</xdr:rowOff>
    </xdr:to>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6673850" y="6823075"/>
          <a:ext cx="2641600" cy="714375"/>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FF0000"/>
              </a:solidFill>
              <a:latin typeface="+mj-ea"/>
              <a:ea typeface="+mj-ea"/>
            </a:rPr>
            <a:t>←　宿泊施設で記載・押印してもらってください</a:t>
          </a:r>
          <a:endParaRPr lang="en-US" altLang="ja-JP" sz="1000" b="0" i="0" u="none" strike="noStrike" baseline="0">
            <a:solidFill>
              <a:srgbClr val="FF0000"/>
            </a:solidFill>
            <a:latin typeface="+mj-ea"/>
            <a:ea typeface="+mj-ea"/>
          </a:endParaRPr>
        </a:p>
        <a:p>
          <a:pPr algn="ctr" rtl="0">
            <a:defRPr sz="1000"/>
          </a:pPr>
          <a:r>
            <a:rPr lang="ja-JP" altLang="en-US" sz="1050" b="0" i="0" u="none" strike="noStrike" baseline="0">
              <a:solidFill>
                <a:srgbClr val="FF0000"/>
              </a:solidFill>
              <a:latin typeface="+mj-ea"/>
              <a:ea typeface="+mj-ea"/>
              <a:cs typeface="Times New Roman"/>
            </a:rPr>
            <a:t>例：宿泊施設のゴム印・角印で可</a:t>
          </a:r>
        </a:p>
      </xdr:txBody>
    </xdr:sp>
    <xdr:clientData/>
  </xdr:twoCellAnchor>
  <xdr:twoCellAnchor editAs="absolute">
    <xdr:from>
      <xdr:col>15</xdr:col>
      <xdr:colOff>361950</xdr:colOff>
      <xdr:row>23</xdr:row>
      <xdr:rowOff>285750</xdr:rowOff>
    </xdr:from>
    <xdr:to>
      <xdr:col>16</xdr:col>
      <xdr:colOff>590550</xdr:colOff>
      <xdr:row>26</xdr:row>
      <xdr:rowOff>152399</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9010650" y="7734300"/>
          <a:ext cx="914400" cy="809624"/>
        </a:xfrm>
        <a:prstGeom prst="rect">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金沢</a:t>
          </a:r>
          <a:endParaRPr kumimoji="1" lang="en-US" altLang="ja-JP" sz="1400">
            <a:solidFill>
              <a:srgbClr val="FF0000"/>
            </a:solidFill>
          </a:endParaRPr>
        </a:p>
        <a:p>
          <a:pPr algn="ctr"/>
          <a:r>
            <a:rPr kumimoji="1" lang="ja-JP" altLang="en-US" sz="1400">
              <a:solidFill>
                <a:srgbClr val="FF0000"/>
              </a:solidFill>
            </a:rPr>
            <a:t>ホテル</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25</xdr:col>
      <xdr:colOff>0</xdr:colOff>
      <xdr:row>3</xdr:row>
      <xdr:rowOff>0</xdr:rowOff>
    </xdr:from>
    <xdr:to>
      <xdr:col>33</xdr:col>
      <xdr:colOff>466725</xdr:colOff>
      <xdr:row>7</xdr:row>
      <xdr:rowOff>133350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905750" y="847725"/>
          <a:ext cx="4724400" cy="1428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合宿参加者一覧として準備した名簿があればデータ添付　なければ　シート８を入力</a:t>
          </a:r>
        </a:p>
        <a:p>
          <a:pPr algn="l"/>
          <a:endParaRPr kumimoji="1" lang="ja-JP" altLang="en-US"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合宿期間中に参加人数の増減があった場合は、シート８に入力してください</a:t>
          </a:r>
        </a:p>
        <a:p>
          <a:pPr algn="l"/>
          <a:r>
            <a:rPr kumimoji="1" lang="ja-JP" altLang="en-US" sz="1100" b="1">
              <a:solidFill>
                <a:srgbClr val="FF0000"/>
              </a:solidFill>
            </a:rPr>
            <a:t>（途中参加したメンバーがいる</a:t>
          </a:r>
          <a:r>
            <a:rPr kumimoji="1" lang="en-US" altLang="ja-JP" sz="1100" b="1">
              <a:solidFill>
                <a:srgbClr val="FF0000"/>
              </a:solidFill>
            </a:rPr>
            <a:t>/</a:t>
          </a:r>
          <a:r>
            <a:rPr kumimoji="1" lang="ja-JP" altLang="en-US" sz="1100" b="1">
              <a:solidFill>
                <a:srgbClr val="FF0000"/>
              </a:solidFill>
            </a:rPr>
            <a:t>体調不良により途中で帰ったメンバーがいる　など）</a:t>
          </a:r>
          <a:endParaRPr kumimoji="1" lang="ja-JP" altLang="en-US" sz="1100"/>
        </a:p>
      </xdr:txBody>
    </xdr:sp>
    <xdr:clientData/>
  </xdr:twoCellAnchor>
  <xdr:twoCellAnchor editAs="absolute">
    <xdr:from>
      <xdr:col>24</xdr:col>
      <xdr:colOff>85725</xdr:colOff>
      <xdr:row>57</xdr:row>
      <xdr:rowOff>19050</xdr:rowOff>
    </xdr:from>
    <xdr:to>
      <xdr:col>29</xdr:col>
      <xdr:colOff>543512</xdr:colOff>
      <xdr:row>59</xdr:row>
      <xdr:rowOff>68161</xdr:rowOff>
    </xdr:to>
    <xdr:sp macro="" textlink="">
      <xdr:nvSpPr>
        <xdr:cNvPr id="3" name="Text Box 1">
          <a:extLst>
            <a:ext uri="{FF2B5EF4-FFF2-40B4-BE49-F238E27FC236}">
              <a16:creationId xmlns:a16="http://schemas.microsoft.com/office/drawing/2014/main" id="{00000000-0008-0000-0800-000003000000}"/>
            </a:ext>
          </a:extLst>
        </xdr:cNvPr>
        <xdr:cNvSpPr txBox="1">
          <a:spLocks noChangeArrowheads="1"/>
        </xdr:cNvSpPr>
      </xdr:nvSpPr>
      <xdr:spPr bwMode="auto">
        <a:xfrm>
          <a:off x="7715250" y="12582525"/>
          <a:ext cx="2248487" cy="468211"/>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ctr" rtl="0"/>
          <a:r>
            <a:rPr lang="ja-JP" altLang="en-US" sz="1050">
              <a:solidFill>
                <a:srgbClr val="FF0000"/>
              </a:solidFill>
              <a:effectLst/>
            </a:rPr>
            <a:t>補助対象の合計人泊数を</a:t>
          </a:r>
          <a:endParaRPr lang="en-US" altLang="ja-JP" sz="1050">
            <a:solidFill>
              <a:srgbClr val="FF0000"/>
            </a:solidFill>
            <a:effectLst/>
          </a:endParaRPr>
        </a:p>
        <a:p>
          <a:pPr algn="ctr" rtl="0"/>
          <a:r>
            <a:rPr lang="ja-JP" altLang="en-US" sz="1050">
              <a:solidFill>
                <a:srgbClr val="FF0000"/>
              </a:solidFill>
              <a:effectLst/>
            </a:rPr>
            <a:t>「入力シート」にも記入</a:t>
          </a:r>
          <a:endParaRPr lang="ja-JP" altLang="ja-JP" sz="1050">
            <a:solidFill>
              <a:srgbClr val="FF0000"/>
            </a:solidFill>
            <a:effectLst/>
          </a:endParaRPr>
        </a:p>
      </xdr:txBody>
    </xdr:sp>
    <xdr:clientData/>
  </xdr:twoCellAnchor>
  <xdr:twoCellAnchor editAs="absolute">
    <xdr:from>
      <xdr:col>25</xdr:col>
      <xdr:colOff>9525</xdr:colOff>
      <xdr:row>0</xdr:row>
      <xdr:rowOff>152400</xdr:rowOff>
    </xdr:from>
    <xdr:to>
      <xdr:col>30</xdr:col>
      <xdr:colOff>57737</xdr:colOff>
      <xdr:row>2</xdr:row>
      <xdr:rowOff>96736</xdr:rowOff>
    </xdr:to>
    <xdr:sp macro="" textlink="">
      <xdr:nvSpPr>
        <xdr:cNvPr id="4" name="Text Box 1">
          <a:extLst>
            <a:ext uri="{FF2B5EF4-FFF2-40B4-BE49-F238E27FC236}">
              <a16:creationId xmlns:a16="http://schemas.microsoft.com/office/drawing/2014/main" id="{00000000-0008-0000-0800-000004000000}"/>
            </a:ext>
          </a:extLst>
        </xdr:cNvPr>
        <xdr:cNvSpPr txBox="1">
          <a:spLocks noChangeArrowheads="1"/>
        </xdr:cNvSpPr>
      </xdr:nvSpPr>
      <xdr:spPr bwMode="auto">
        <a:xfrm>
          <a:off x="7915275" y="152400"/>
          <a:ext cx="2248487" cy="468211"/>
        </a:xfrm>
        <a:prstGeom prst="rect">
          <a:avLst/>
        </a:prstGeom>
        <a:solidFill>
          <a:srgbClr val="FFFF00"/>
        </a:solidFill>
        <a:ln w="9525">
          <a:solidFill>
            <a:srgbClr val="000000"/>
          </a:solidFill>
          <a:miter lim="800000"/>
          <a:headEnd/>
          <a:tailEnd/>
        </a:ln>
      </xdr:spPr>
      <xdr:txBody>
        <a:bodyPr vertOverflow="clip" wrap="square" lIns="74295" tIns="8890" rIns="74295" bIns="8890" anchor="ctr" upright="1"/>
        <a:lstStyle/>
        <a:p>
          <a:pPr algn="ctr" rtl="0"/>
          <a:r>
            <a:rPr lang="ja-JP" altLang="en-US" sz="1100" b="1" i="0" baseline="0">
              <a:solidFill>
                <a:srgbClr val="FF0000"/>
              </a:solidFill>
              <a:effectLst/>
              <a:latin typeface="+mn-lt"/>
              <a:ea typeface="+mn-ea"/>
              <a:cs typeface="+mn-cs"/>
            </a:rPr>
            <a:t>黄色</a:t>
          </a:r>
          <a:r>
            <a:rPr lang="ja-JP" altLang="ja-JP" sz="1100" b="1" i="0" baseline="0">
              <a:solidFill>
                <a:srgbClr val="FF0000"/>
              </a:solidFill>
              <a:effectLst/>
              <a:latin typeface="+mn-lt"/>
              <a:ea typeface="+mn-ea"/>
              <a:cs typeface="+mn-cs"/>
            </a:rPr>
            <a:t>のセルのみ入力</a:t>
          </a:r>
          <a:endParaRPr lang="en-US" altLang="ja-JP" sz="1100" b="1" i="0" baseline="0">
            <a:solidFill>
              <a:srgbClr val="FF0000"/>
            </a:solidFill>
            <a:effectLst/>
            <a:latin typeface="+mn-lt"/>
            <a:ea typeface="+mn-ea"/>
            <a:cs typeface="+mn-cs"/>
          </a:endParaRPr>
        </a:p>
        <a:p>
          <a:pPr algn="ctr" rtl="0"/>
          <a:r>
            <a:rPr lang="ja-JP" altLang="ja-JP" sz="1100" b="1" i="0" baseline="0">
              <a:solidFill>
                <a:srgbClr val="FF0000"/>
              </a:solidFill>
              <a:effectLst/>
              <a:latin typeface="+mn-lt"/>
              <a:ea typeface="+mn-ea"/>
              <a:cs typeface="+mn-cs"/>
            </a:rPr>
            <a:t>（ほかは自動入力です）</a:t>
          </a:r>
          <a:endParaRPr lang="ja-JP" altLang="ja-JP" sz="1050">
            <a:solidFill>
              <a:srgbClr val="FF0000"/>
            </a:solidFill>
            <a:effectLst/>
          </a:endParaRPr>
        </a:p>
      </xdr:txBody>
    </xdr:sp>
    <xdr:clientData/>
  </xdr:twoCellAnchor>
  <xdr:twoCellAnchor editAs="absolute">
    <xdr:from>
      <xdr:col>25</xdr:col>
      <xdr:colOff>0</xdr:colOff>
      <xdr:row>9</xdr:row>
      <xdr:rowOff>0</xdr:rowOff>
    </xdr:from>
    <xdr:to>
      <xdr:col>32</xdr:col>
      <xdr:colOff>9525</xdr:colOff>
      <xdr:row>12</xdr:row>
      <xdr:rowOff>114300</xdr:rowOff>
    </xdr:to>
    <xdr:sp macro="" textlink="">
      <xdr:nvSpPr>
        <xdr:cNvPr id="5" name="Text Box 1">
          <a:extLst>
            <a:ext uri="{FF2B5EF4-FFF2-40B4-BE49-F238E27FC236}">
              <a16:creationId xmlns:a16="http://schemas.microsoft.com/office/drawing/2014/main" id="{00000000-0008-0000-0800-000005000000}"/>
            </a:ext>
          </a:extLst>
        </xdr:cNvPr>
        <xdr:cNvSpPr txBox="1">
          <a:spLocks noChangeArrowheads="1"/>
        </xdr:cNvSpPr>
      </xdr:nvSpPr>
      <xdr:spPr bwMode="auto">
        <a:xfrm>
          <a:off x="7905750" y="2562225"/>
          <a:ext cx="3581400" cy="742950"/>
        </a:xfrm>
        <a:prstGeom prst="rect">
          <a:avLst/>
        </a:prstGeom>
        <a:solidFill>
          <a:srgbClr val="FFFFCC"/>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000" b="1" i="0" u="none" strike="noStrike" baseline="0">
              <a:solidFill>
                <a:schemeClr val="tx1"/>
              </a:solidFill>
              <a:latin typeface="+mj-ea"/>
              <a:ea typeface="+mj-ea"/>
              <a:cs typeface="+mn-cs"/>
            </a:rPr>
            <a:t>＜記入の注意＞</a:t>
          </a:r>
          <a:endParaRPr lang="en-US" altLang="ja-JP" sz="1000" b="1" i="0" u="none" strike="noStrike" baseline="0">
            <a:solidFill>
              <a:schemeClr val="tx1"/>
            </a:solidFill>
            <a:latin typeface="+mj-ea"/>
            <a:ea typeface="+mj-ea"/>
            <a:cs typeface="+mn-cs"/>
          </a:endParaRPr>
        </a:p>
        <a:p>
          <a:pPr algn="l" rtl="0">
            <a:defRPr sz="1000"/>
          </a:pPr>
          <a:r>
            <a:rPr lang="ja-JP" altLang="en-US" sz="1000" b="0" i="0" u="none" strike="noStrike" baseline="0">
              <a:solidFill>
                <a:schemeClr val="tx1"/>
              </a:solidFill>
              <a:latin typeface="+mj-ea"/>
              <a:ea typeface="+mj-ea"/>
              <a:cs typeface="+mn-cs"/>
            </a:rPr>
            <a:t>・学年の欄は、下記の例のように記入</a:t>
          </a:r>
          <a:endParaRPr lang="en-US" altLang="ja-JP" sz="1000" b="0" i="0" u="none" strike="noStrike" baseline="0">
            <a:solidFill>
              <a:schemeClr val="tx1"/>
            </a:solidFill>
            <a:latin typeface="+mj-ea"/>
            <a:ea typeface="+mj-ea"/>
            <a:cs typeface="+mn-cs"/>
          </a:endParaRPr>
        </a:p>
        <a:p>
          <a:pPr algn="l" rtl="0">
            <a:defRPr sz="1000"/>
          </a:pPr>
          <a:r>
            <a:rPr lang="ja-JP" altLang="en-US" sz="1000" b="0" i="0" u="none" strike="noStrike" baseline="0">
              <a:solidFill>
                <a:schemeClr val="tx1"/>
              </a:solidFill>
              <a:latin typeface="+mj-ea"/>
              <a:ea typeface="+mj-ea"/>
              <a:cs typeface="+mn-cs"/>
            </a:rPr>
            <a:t>　例：中学１年生⇒中１　高校</a:t>
          </a:r>
          <a:r>
            <a:rPr lang="en-US" altLang="ja-JP" sz="1000" b="0" i="0" u="none" strike="noStrike" baseline="0">
              <a:solidFill>
                <a:schemeClr val="tx1"/>
              </a:solidFill>
              <a:latin typeface="+mj-ea"/>
              <a:ea typeface="+mj-ea"/>
              <a:cs typeface="+mn-cs"/>
            </a:rPr>
            <a:t>2</a:t>
          </a:r>
          <a:r>
            <a:rPr lang="ja-JP" altLang="en-US" sz="1000" b="0" i="0" u="none" strike="noStrike" baseline="0">
              <a:solidFill>
                <a:schemeClr val="tx1"/>
              </a:solidFill>
              <a:latin typeface="+mj-ea"/>
              <a:ea typeface="+mj-ea"/>
              <a:cs typeface="+mn-cs"/>
            </a:rPr>
            <a:t>年生⇒高２など</a:t>
          </a:r>
          <a:endParaRPr lang="en-US" altLang="ja-JP" sz="1000" b="0" i="0" u="none" strike="noStrike" baseline="0">
            <a:solidFill>
              <a:schemeClr val="tx1"/>
            </a:solidFill>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8665D-C82B-492B-A617-27DA7BE9A5C8}">
  <sheetPr>
    <tabColor rgb="FF002060"/>
    <pageSetUpPr fitToPage="1"/>
  </sheetPr>
  <dimension ref="A1:Z30"/>
  <sheetViews>
    <sheetView tabSelected="1" zoomScale="70" zoomScaleNormal="70" workbookViewId="0">
      <selection activeCell="Z21" sqref="Z21"/>
    </sheetView>
  </sheetViews>
  <sheetFormatPr defaultColWidth="9" defaultRowHeight="13"/>
  <cols>
    <col min="1" max="1" width="7.26953125" style="13" customWidth="1"/>
    <col min="2" max="2" width="9.6328125" style="13" customWidth="1"/>
    <col min="3" max="3" width="30.453125" style="13" customWidth="1"/>
    <col min="4" max="6" width="5.6328125" style="13" customWidth="1"/>
    <col min="7" max="7" width="10.6328125" style="13" customWidth="1"/>
    <col min="8" max="24" width="5.6328125" style="13" customWidth="1"/>
    <col min="25" max="25" width="14.6328125" style="13" customWidth="1"/>
    <col min="26" max="26" width="11.7265625" style="13" customWidth="1"/>
    <col min="27" max="16384" width="9" style="13"/>
  </cols>
  <sheetData>
    <row r="1" spans="1:26" ht="34.5" customHeight="1">
      <c r="A1" s="56"/>
      <c r="B1" s="57" t="s">
        <v>290</v>
      </c>
      <c r="C1" s="56"/>
      <c r="D1" s="56"/>
      <c r="E1" s="56"/>
      <c r="F1" s="56"/>
      <c r="G1" s="56"/>
      <c r="H1" s="56"/>
      <c r="I1" s="56"/>
      <c r="J1" s="56"/>
      <c r="K1" s="56"/>
      <c r="L1" s="56"/>
      <c r="M1" s="56"/>
      <c r="N1" s="56"/>
      <c r="O1" s="56"/>
      <c r="P1" s="56"/>
      <c r="Q1" s="56"/>
      <c r="R1" s="56"/>
      <c r="S1" s="56"/>
      <c r="T1" s="56"/>
      <c r="U1" s="56"/>
      <c r="V1" s="56"/>
      <c r="W1" s="56"/>
      <c r="X1" s="56"/>
      <c r="Y1" s="56"/>
      <c r="Z1" s="56"/>
    </row>
    <row r="2" spans="1:26" ht="15" customHeight="1">
      <c r="A2" s="56"/>
      <c r="B2" s="58"/>
      <c r="C2" s="56"/>
      <c r="D2" s="56"/>
      <c r="E2" s="56"/>
      <c r="F2" s="56"/>
      <c r="G2" s="56"/>
      <c r="H2" s="56"/>
      <c r="I2" s="56"/>
      <c r="J2" s="56"/>
      <c r="K2" s="56"/>
      <c r="L2" s="56"/>
      <c r="M2" s="56"/>
      <c r="N2" s="56"/>
      <c r="O2" s="56"/>
      <c r="P2" s="56"/>
      <c r="Q2" s="56"/>
      <c r="R2" s="56"/>
      <c r="S2" s="56"/>
      <c r="T2" s="56"/>
      <c r="U2" s="56"/>
      <c r="V2" s="56"/>
      <c r="W2" s="56"/>
      <c r="X2" s="56"/>
      <c r="Y2" s="56"/>
      <c r="Z2" s="56"/>
    </row>
    <row r="3" spans="1:26" ht="20.149999999999999" customHeight="1">
      <c r="A3" s="56"/>
      <c r="B3" s="59" t="s">
        <v>213</v>
      </c>
      <c r="C3" s="59"/>
      <c r="D3" s="59"/>
      <c r="E3" s="59"/>
      <c r="F3" s="59"/>
      <c r="G3" s="59"/>
      <c r="H3" s="59"/>
      <c r="I3" s="59"/>
      <c r="J3" s="59"/>
      <c r="K3" s="59"/>
      <c r="L3" s="59"/>
      <c r="M3" s="59"/>
      <c r="N3" s="59"/>
      <c r="O3" s="56"/>
      <c r="P3" s="56"/>
      <c r="Q3" s="56"/>
      <c r="R3" s="56"/>
      <c r="S3" s="56"/>
      <c r="T3" s="56"/>
      <c r="U3" s="56"/>
      <c r="V3" s="56"/>
      <c r="W3" s="56"/>
      <c r="X3" s="56"/>
      <c r="Y3" s="56"/>
      <c r="Z3" s="56"/>
    </row>
    <row r="4" spans="1:26" ht="15" customHeight="1">
      <c r="A4" s="56"/>
      <c r="B4" s="59"/>
      <c r="C4" s="59"/>
      <c r="D4" s="59"/>
      <c r="E4" s="59"/>
      <c r="F4" s="59"/>
      <c r="G4" s="59"/>
      <c r="H4" s="59"/>
      <c r="I4" s="59"/>
      <c r="J4" s="59"/>
      <c r="K4" s="59"/>
      <c r="L4" s="59"/>
      <c r="M4" s="59"/>
      <c r="N4" s="59"/>
      <c r="O4" s="56"/>
      <c r="P4" s="56"/>
      <c r="Q4" s="56"/>
      <c r="R4" s="56"/>
      <c r="S4" s="56"/>
      <c r="T4" s="56"/>
      <c r="U4" s="56"/>
      <c r="V4" s="56"/>
      <c r="W4" s="56"/>
      <c r="X4" s="56"/>
      <c r="Y4" s="56"/>
      <c r="Z4" s="56"/>
    </row>
    <row r="5" spans="1:26" ht="20.149999999999999" customHeight="1">
      <c r="A5" s="56"/>
      <c r="B5" s="59" t="s">
        <v>226</v>
      </c>
      <c r="C5" s="59"/>
      <c r="D5" s="59"/>
      <c r="E5" s="59"/>
      <c r="F5" s="59"/>
      <c r="G5" s="59"/>
      <c r="H5" s="59"/>
      <c r="I5" s="59"/>
      <c r="J5" s="59"/>
      <c r="K5" s="59"/>
      <c r="L5" s="59"/>
      <c r="M5" s="59"/>
      <c r="N5" s="59"/>
      <c r="O5" s="56"/>
      <c r="P5" s="56"/>
      <c r="Q5" s="56"/>
      <c r="R5" s="56"/>
      <c r="S5" s="56"/>
      <c r="T5" s="56"/>
      <c r="U5" s="56"/>
      <c r="V5" s="56"/>
      <c r="W5" s="56"/>
      <c r="X5" s="56"/>
      <c r="Y5" s="56"/>
      <c r="Z5" s="56"/>
    </row>
    <row r="6" spans="1:26" ht="20.149999999999999" customHeight="1">
      <c r="A6" s="56"/>
      <c r="B6" s="59" t="s">
        <v>239</v>
      </c>
      <c r="C6" s="59"/>
      <c r="D6" s="59"/>
      <c r="E6" s="59"/>
      <c r="F6" s="59"/>
      <c r="G6" s="59"/>
      <c r="H6" s="59"/>
      <c r="I6" s="59"/>
      <c r="J6" s="59"/>
      <c r="K6" s="59"/>
      <c r="L6" s="59"/>
      <c r="M6" s="59"/>
      <c r="N6" s="59"/>
      <c r="O6" s="56"/>
      <c r="P6" s="56"/>
      <c r="Q6" s="56"/>
      <c r="R6" s="56"/>
      <c r="S6" s="56"/>
      <c r="T6" s="56"/>
      <c r="U6" s="56"/>
      <c r="V6" s="56"/>
      <c r="W6" s="56"/>
      <c r="X6" s="56"/>
      <c r="Y6" s="56"/>
      <c r="Z6" s="56"/>
    </row>
    <row r="7" spans="1:26" ht="20.149999999999999" customHeight="1">
      <c r="A7" s="56"/>
      <c r="B7" s="59" t="s">
        <v>211</v>
      </c>
      <c r="C7" s="59"/>
      <c r="D7" s="59"/>
      <c r="E7" s="59"/>
      <c r="F7" s="59"/>
      <c r="G7" s="59"/>
      <c r="H7" s="59"/>
      <c r="I7" s="59"/>
      <c r="J7" s="59"/>
      <c r="K7" s="59"/>
      <c r="L7" s="59"/>
      <c r="M7" s="59"/>
      <c r="N7" s="59"/>
      <c r="O7" s="56"/>
      <c r="P7" s="56"/>
      <c r="Q7" s="56"/>
      <c r="R7" s="56"/>
      <c r="S7" s="56"/>
      <c r="T7" s="56"/>
      <c r="U7" s="56"/>
      <c r="V7" s="56"/>
      <c r="W7" s="56"/>
      <c r="X7" s="56"/>
      <c r="Y7" s="56"/>
      <c r="Z7" s="56"/>
    </row>
    <row r="8" spans="1:26" ht="20.149999999999999" customHeight="1">
      <c r="A8" s="56"/>
      <c r="B8" s="59" t="s">
        <v>240</v>
      </c>
      <c r="C8" s="59"/>
      <c r="D8" s="59"/>
      <c r="E8" s="59"/>
      <c r="F8" s="59"/>
      <c r="G8" s="59"/>
      <c r="H8" s="59"/>
      <c r="I8" s="59"/>
      <c r="J8" s="59"/>
      <c r="K8" s="59"/>
      <c r="L8" s="59"/>
      <c r="M8" s="59"/>
      <c r="N8" s="59"/>
      <c r="O8" s="56"/>
      <c r="P8" s="56"/>
      <c r="Q8" s="56"/>
      <c r="R8" s="56"/>
      <c r="S8" s="56"/>
      <c r="T8" s="56"/>
      <c r="U8" s="56"/>
      <c r="V8" s="56"/>
      <c r="W8" s="56"/>
      <c r="X8" s="56"/>
      <c r="Y8" s="56"/>
      <c r="Z8" s="56"/>
    </row>
    <row r="9" spans="1:26" ht="20.149999999999999" customHeight="1">
      <c r="A9" s="56"/>
      <c r="B9" s="59" t="s">
        <v>241</v>
      </c>
      <c r="C9" s="59"/>
      <c r="D9" s="59"/>
      <c r="E9" s="59"/>
      <c r="F9" s="59"/>
      <c r="G9" s="59"/>
      <c r="H9" s="59"/>
      <c r="I9" s="59"/>
      <c r="J9" s="59"/>
      <c r="K9" s="59"/>
      <c r="L9" s="59"/>
      <c r="M9" s="59"/>
      <c r="N9" s="59"/>
      <c r="O9" s="56"/>
      <c r="P9" s="56"/>
      <c r="Q9" s="56"/>
      <c r="R9" s="56"/>
      <c r="S9" s="56"/>
      <c r="T9" s="56"/>
      <c r="U9" s="56"/>
      <c r="V9" s="56"/>
      <c r="W9" s="56"/>
      <c r="X9" s="56"/>
      <c r="Y9" s="56"/>
      <c r="Z9" s="56"/>
    </row>
    <row r="10" spans="1:26" ht="20.149999999999999" customHeight="1">
      <c r="A10" s="56"/>
      <c r="B10" s="59" t="s">
        <v>212</v>
      </c>
      <c r="C10" s="59"/>
      <c r="D10" s="59"/>
      <c r="E10" s="59"/>
      <c r="F10" s="59"/>
      <c r="G10" s="59"/>
      <c r="H10" s="59"/>
      <c r="I10" s="59"/>
      <c r="J10" s="59"/>
      <c r="K10" s="59"/>
      <c r="L10" s="59"/>
      <c r="M10" s="59"/>
      <c r="N10" s="59"/>
      <c r="O10" s="56"/>
      <c r="P10" s="56"/>
      <c r="Q10" s="56"/>
      <c r="R10" s="56"/>
      <c r="S10" s="56"/>
      <c r="T10" s="56"/>
      <c r="U10" s="56"/>
      <c r="V10" s="56"/>
      <c r="W10" s="56"/>
      <c r="X10" s="56"/>
      <c r="Y10" s="56"/>
      <c r="Z10" s="56"/>
    </row>
    <row r="11" spans="1:26" ht="20.149999999999999" customHeight="1">
      <c r="A11" s="56"/>
      <c r="B11" s="59" t="s">
        <v>261</v>
      </c>
      <c r="C11" s="59"/>
      <c r="D11" s="59"/>
      <c r="E11" s="59"/>
      <c r="F11" s="59"/>
      <c r="G11" s="59"/>
      <c r="H11" s="59"/>
      <c r="I11" s="59"/>
      <c r="J11" s="59"/>
      <c r="K11" s="59"/>
      <c r="L11" s="59"/>
      <c r="M11" s="59"/>
      <c r="N11" s="59"/>
      <c r="O11" s="56"/>
      <c r="P11" s="56"/>
      <c r="Q11" s="56"/>
      <c r="R11" s="56"/>
      <c r="S11" s="56"/>
      <c r="T11" s="56"/>
      <c r="U11" s="56"/>
      <c r="V11" s="56"/>
      <c r="W11" s="56"/>
      <c r="X11" s="56"/>
      <c r="Y11" s="56"/>
      <c r="Z11" s="56"/>
    </row>
    <row r="12" spans="1:26" ht="15" customHeight="1">
      <c r="A12" s="56"/>
      <c r="B12" s="59"/>
      <c r="C12" s="59"/>
      <c r="D12" s="59"/>
      <c r="E12" s="59"/>
      <c r="F12" s="59"/>
      <c r="G12" s="59"/>
      <c r="H12" s="59"/>
      <c r="I12" s="59"/>
      <c r="J12" s="59"/>
      <c r="K12" s="59"/>
      <c r="L12" s="59"/>
      <c r="M12" s="59"/>
      <c r="N12" s="59"/>
      <c r="O12" s="56"/>
      <c r="P12" s="56"/>
      <c r="Q12" s="56"/>
      <c r="R12" s="56"/>
      <c r="S12" s="56"/>
      <c r="T12" s="56"/>
      <c r="U12" s="56"/>
      <c r="V12" s="56"/>
      <c r="W12" s="56"/>
      <c r="X12" s="56"/>
      <c r="Y12" s="56"/>
      <c r="Z12" s="56"/>
    </row>
    <row r="13" spans="1:26" ht="20.149999999999999" customHeight="1">
      <c r="A13" s="56"/>
      <c r="B13" s="59" t="s">
        <v>225</v>
      </c>
      <c r="C13" s="59"/>
      <c r="D13" s="59"/>
      <c r="E13" s="59"/>
      <c r="F13" s="59"/>
      <c r="G13" s="59"/>
      <c r="H13" s="59"/>
      <c r="I13" s="59"/>
      <c r="J13" s="59"/>
      <c r="K13" s="59"/>
      <c r="L13" s="59"/>
      <c r="M13" s="59"/>
      <c r="N13" s="59"/>
      <c r="O13" s="56"/>
      <c r="P13" s="56"/>
      <c r="Q13" s="56"/>
      <c r="R13" s="56"/>
      <c r="S13" s="56"/>
      <c r="T13" s="56"/>
      <c r="U13" s="56"/>
      <c r="V13" s="56"/>
      <c r="W13" s="56"/>
      <c r="X13" s="56"/>
      <c r="Y13" s="56"/>
      <c r="Z13" s="56"/>
    </row>
    <row r="14" spans="1:26" ht="20.149999999999999" customHeight="1">
      <c r="A14" s="56"/>
      <c r="B14" s="60" t="s">
        <v>242</v>
      </c>
      <c r="C14" s="59"/>
      <c r="D14" s="59"/>
      <c r="E14" s="59"/>
      <c r="F14" s="59"/>
      <c r="G14" s="59"/>
      <c r="H14" s="59"/>
      <c r="I14" s="59"/>
      <c r="J14" s="59"/>
      <c r="K14" s="59"/>
      <c r="L14" s="59"/>
      <c r="M14" s="59"/>
      <c r="N14" s="59"/>
      <c r="O14" s="56"/>
      <c r="P14" s="56"/>
      <c r="Q14" s="56"/>
      <c r="R14" s="56"/>
      <c r="S14" s="56"/>
      <c r="T14" s="56"/>
      <c r="U14" s="56"/>
      <c r="V14" s="56"/>
      <c r="W14" s="56"/>
      <c r="X14" s="56"/>
      <c r="Y14" s="56"/>
      <c r="Z14" s="56"/>
    </row>
    <row r="15" spans="1:26" ht="15" customHeight="1">
      <c r="A15" s="56"/>
      <c r="B15" s="58"/>
      <c r="C15" s="59"/>
      <c r="D15" s="59"/>
      <c r="E15" s="59"/>
      <c r="F15" s="59"/>
      <c r="G15" s="59"/>
      <c r="H15" s="59"/>
      <c r="I15" s="59"/>
      <c r="J15" s="59"/>
      <c r="K15" s="59"/>
      <c r="L15" s="59"/>
      <c r="M15" s="59"/>
      <c r="N15" s="59"/>
      <c r="O15" s="56"/>
      <c r="P15" s="56"/>
      <c r="Q15" s="56"/>
      <c r="R15" s="56"/>
      <c r="S15" s="56"/>
      <c r="T15" s="56"/>
      <c r="U15" s="56"/>
      <c r="V15" s="56"/>
      <c r="W15" s="56"/>
      <c r="X15" s="56"/>
      <c r="Y15" s="56"/>
      <c r="Z15" s="56"/>
    </row>
    <row r="16" spans="1:26" ht="20.149999999999999" customHeight="1">
      <c r="A16" s="56"/>
      <c r="B16" s="59" t="s">
        <v>227</v>
      </c>
      <c r="C16" s="59"/>
      <c r="D16" s="59"/>
      <c r="E16" s="59"/>
      <c r="F16" s="59"/>
      <c r="G16" s="59"/>
      <c r="H16" s="59"/>
      <c r="I16" s="59"/>
      <c r="J16" s="59"/>
      <c r="K16" s="59"/>
      <c r="L16" s="59"/>
      <c r="M16" s="59"/>
      <c r="N16" s="59"/>
      <c r="O16" s="56"/>
      <c r="P16" s="56"/>
      <c r="Q16" s="56"/>
      <c r="R16" s="56"/>
      <c r="S16" s="56"/>
      <c r="T16" s="56"/>
      <c r="U16" s="56"/>
      <c r="V16" s="56"/>
      <c r="W16" s="56"/>
      <c r="X16" s="56"/>
      <c r="Y16" s="56"/>
      <c r="Z16" s="56"/>
    </row>
    <row r="17" spans="1:26" ht="20.149999999999999" customHeight="1">
      <c r="A17" s="56"/>
      <c r="B17" s="60" t="s">
        <v>228</v>
      </c>
      <c r="C17" s="59"/>
      <c r="D17" s="59"/>
      <c r="E17" s="59"/>
      <c r="F17" s="59"/>
      <c r="G17" s="59"/>
      <c r="H17" s="59"/>
      <c r="I17" s="59"/>
      <c r="J17" s="59"/>
      <c r="K17" s="59"/>
      <c r="L17" s="59"/>
      <c r="M17" s="59"/>
      <c r="N17" s="59"/>
      <c r="O17" s="56"/>
      <c r="P17" s="56"/>
      <c r="Q17" s="56"/>
      <c r="R17" s="56"/>
      <c r="S17" s="56"/>
      <c r="T17" s="56"/>
      <c r="U17" s="56"/>
      <c r="V17" s="56"/>
      <c r="W17" s="56"/>
      <c r="X17" s="56"/>
      <c r="Y17" s="56"/>
      <c r="Z17" s="56"/>
    </row>
    <row r="18" spans="1:26" ht="20.149999999999999" customHeight="1">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row>
    <row r="19" spans="1:26" ht="30.75" customHeight="1">
      <c r="A19" s="56"/>
      <c r="B19" s="57" t="s">
        <v>224</v>
      </c>
      <c r="C19" s="61"/>
      <c r="D19" s="61"/>
      <c r="E19" s="61"/>
      <c r="F19" s="61"/>
      <c r="G19" s="61"/>
      <c r="H19" s="61"/>
      <c r="I19" s="61"/>
      <c r="J19" s="61"/>
      <c r="K19" s="61"/>
      <c r="L19" s="61"/>
      <c r="M19" s="61"/>
      <c r="N19" s="61"/>
      <c r="O19" s="61"/>
      <c r="P19" s="61"/>
      <c r="Q19" s="61"/>
      <c r="R19" s="56"/>
      <c r="S19" s="56"/>
      <c r="T19" s="56"/>
      <c r="U19" s="56"/>
      <c r="V19" s="56"/>
      <c r="W19" s="56"/>
      <c r="X19" s="56"/>
      <c r="Y19" s="56"/>
      <c r="Z19" s="56"/>
    </row>
    <row r="20" spans="1:26" s="44" customFormat="1" ht="39.75" customHeight="1">
      <c r="A20" s="59"/>
      <c r="B20" s="200" t="s">
        <v>131</v>
      </c>
      <c r="C20" s="201"/>
      <c r="D20" s="200" t="s">
        <v>132</v>
      </c>
      <c r="E20" s="202"/>
      <c r="F20" s="202"/>
      <c r="G20" s="202"/>
      <c r="H20" s="202"/>
      <c r="I20" s="202"/>
      <c r="J20" s="202"/>
      <c r="K20" s="202"/>
      <c r="L20" s="202"/>
      <c r="M20" s="202"/>
      <c r="N20" s="202"/>
      <c r="O20" s="202"/>
      <c r="P20" s="202"/>
      <c r="Q20" s="202"/>
      <c r="R20" s="201"/>
      <c r="S20" s="200" t="s">
        <v>135</v>
      </c>
      <c r="T20" s="202"/>
      <c r="U20" s="202"/>
      <c r="V20" s="202"/>
      <c r="W20" s="202"/>
      <c r="X20" s="201"/>
      <c r="Y20" s="62" t="s">
        <v>187</v>
      </c>
      <c r="Z20" s="63" t="s">
        <v>138</v>
      </c>
    </row>
    <row r="21" spans="1:26" s="44" customFormat="1" ht="60" customHeight="1">
      <c r="A21" s="64" t="s">
        <v>243</v>
      </c>
      <c r="B21" s="203" t="s">
        <v>133</v>
      </c>
      <c r="C21" s="204"/>
      <c r="D21" s="205"/>
      <c r="E21" s="206"/>
      <c r="F21" s="206"/>
      <c r="G21" s="206"/>
      <c r="H21" s="206"/>
      <c r="I21" s="206"/>
      <c r="J21" s="206"/>
      <c r="K21" s="206"/>
      <c r="L21" s="206"/>
      <c r="M21" s="206"/>
      <c r="N21" s="206"/>
      <c r="O21" s="206"/>
      <c r="P21" s="206"/>
      <c r="Q21" s="206"/>
      <c r="R21" s="207"/>
      <c r="S21" s="208" t="s">
        <v>184</v>
      </c>
      <c r="T21" s="209"/>
      <c r="U21" s="209"/>
      <c r="V21" s="209"/>
      <c r="W21" s="209"/>
      <c r="X21" s="210"/>
      <c r="Y21" s="65" t="s">
        <v>186</v>
      </c>
      <c r="Z21" s="45"/>
    </row>
    <row r="22" spans="1:26" s="44" customFormat="1" ht="60" customHeight="1">
      <c r="A22" s="64" t="s">
        <v>244</v>
      </c>
      <c r="B22" s="203" t="s">
        <v>134</v>
      </c>
      <c r="C22" s="204"/>
      <c r="D22" s="205"/>
      <c r="E22" s="206"/>
      <c r="F22" s="206"/>
      <c r="G22" s="206"/>
      <c r="H22" s="206"/>
      <c r="I22" s="206"/>
      <c r="J22" s="206"/>
      <c r="K22" s="206"/>
      <c r="L22" s="206"/>
      <c r="M22" s="206"/>
      <c r="N22" s="206"/>
      <c r="O22" s="206"/>
      <c r="P22" s="206"/>
      <c r="Q22" s="206"/>
      <c r="R22" s="207"/>
      <c r="S22" s="208" t="s">
        <v>184</v>
      </c>
      <c r="T22" s="209"/>
      <c r="U22" s="209"/>
      <c r="V22" s="209"/>
      <c r="W22" s="209"/>
      <c r="X22" s="210"/>
      <c r="Y22" s="65" t="s">
        <v>186</v>
      </c>
      <c r="Z22" s="45"/>
    </row>
    <row r="23" spans="1:26" s="44" customFormat="1" ht="100.5" customHeight="1">
      <c r="A23" s="59">
        <v>3</v>
      </c>
      <c r="B23" s="203" t="s">
        <v>143</v>
      </c>
      <c r="C23" s="204"/>
      <c r="D23" s="211" t="s">
        <v>245</v>
      </c>
      <c r="E23" s="212"/>
      <c r="F23" s="212"/>
      <c r="G23" s="212"/>
      <c r="H23" s="212"/>
      <c r="I23" s="212"/>
      <c r="J23" s="212"/>
      <c r="K23" s="212"/>
      <c r="L23" s="212"/>
      <c r="M23" s="212"/>
      <c r="N23" s="212"/>
      <c r="O23" s="212"/>
      <c r="P23" s="212"/>
      <c r="Q23" s="212"/>
      <c r="R23" s="213"/>
      <c r="S23" s="208" t="s">
        <v>184</v>
      </c>
      <c r="T23" s="209"/>
      <c r="U23" s="209"/>
      <c r="V23" s="209"/>
      <c r="W23" s="209"/>
      <c r="X23" s="210"/>
      <c r="Y23" s="65" t="s">
        <v>186</v>
      </c>
      <c r="Z23" s="45"/>
    </row>
    <row r="24" spans="1:26" s="44" customFormat="1" ht="75" customHeight="1">
      <c r="A24" s="59">
        <v>4</v>
      </c>
      <c r="B24" s="203" t="s">
        <v>229</v>
      </c>
      <c r="C24" s="204"/>
      <c r="D24" s="211" t="s">
        <v>246</v>
      </c>
      <c r="E24" s="212"/>
      <c r="F24" s="212"/>
      <c r="G24" s="212"/>
      <c r="H24" s="212"/>
      <c r="I24" s="212"/>
      <c r="J24" s="212"/>
      <c r="K24" s="212"/>
      <c r="L24" s="212"/>
      <c r="M24" s="212"/>
      <c r="N24" s="212"/>
      <c r="O24" s="212"/>
      <c r="P24" s="212"/>
      <c r="Q24" s="212"/>
      <c r="R24" s="213"/>
      <c r="S24" s="208" t="s">
        <v>257</v>
      </c>
      <c r="T24" s="209"/>
      <c r="U24" s="209"/>
      <c r="V24" s="209"/>
      <c r="W24" s="209"/>
      <c r="X24" s="210"/>
      <c r="Y24" s="65" t="s">
        <v>247</v>
      </c>
      <c r="Z24" s="45"/>
    </row>
    <row r="25" spans="1:26" s="44" customFormat="1" ht="75" customHeight="1">
      <c r="A25" s="59">
        <v>5</v>
      </c>
      <c r="B25" s="203" t="s">
        <v>230</v>
      </c>
      <c r="C25" s="204"/>
      <c r="D25" s="211" t="s">
        <v>248</v>
      </c>
      <c r="E25" s="212"/>
      <c r="F25" s="212"/>
      <c r="G25" s="212"/>
      <c r="H25" s="212"/>
      <c r="I25" s="212"/>
      <c r="J25" s="212"/>
      <c r="K25" s="212"/>
      <c r="L25" s="212"/>
      <c r="M25" s="212"/>
      <c r="N25" s="212"/>
      <c r="O25" s="212"/>
      <c r="P25" s="212"/>
      <c r="Q25" s="212"/>
      <c r="R25" s="213"/>
      <c r="S25" s="208" t="s">
        <v>258</v>
      </c>
      <c r="T25" s="209"/>
      <c r="U25" s="209"/>
      <c r="V25" s="209"/>
      <c r="W25" s="209"/>
      <c r="X25" s="210"/>
      <c r="Y25" s="65" t="s">
        <v>247</v>
      </c>
      <c r="Z25" s="45"/>
    </row>
    <row r="26" spans="1:26" s="44" customFormat="1" ht="102" customHeight="1">
      <c r="A26" s="59">
        <v>6</v>
      </c>
      <c r="B26" s="203" t="s">
        <v>146</v>
      </c>
      <c r="C26" s="204"/>
      <c r="D26" s="211" t="s">
        <v>249</v>
      </c>
      <c r="E26" s="212"/>
      <c r="F26" s="212"/>
      <c r="G26" s="212"/>
      <c r="H26" s="212"/>
      <c r="I26" s="212"/>
      <c r="J26" s="212"/>
      <c r="K26" s="212"/>
      <c r="L26" s="212"/>
      <c r="M26" s="212"/>
      <c r="N26" s="212"/>
      <c r="O26" s="212"/>
      <c r="P26" s="212"/>
      <c r="Q26" s="212"/>
      <c r="R26" s="213"/>
      <c r="S26" s="214" t="s">
        <v>200</v>
      </c>
      <c r="T26" s="215"/>
      <c r="U26" s="215"/>
      <c r="V26" s="215"/>
      <c r="W26" s="215"/>
      <c r="X26" s="216"/>
      <c r="Y26" s="65" t="s">
        <v>186</v>
      </c>
      <c r="Z26" s="45"/>
    </row>
    <row r="27" spans="1:26" s="44" customFormat="1" ht="188.25" customHeight="1">
      <c r="A27" s="59">
        <v>7</v>
      </c>
      <c r="B27" s="208" t="s">
        <v>147</v>
      </c>
      <c r="C27" s="210"/>
      <c r="D27" s="217" t="s">
        <v>250</v>
      </c>
      <c r="E27" s="218"/>
      <c r="F27" s="218"/>
      <c r="G27" s="218"/>
      <c r="H27" s="218"/>
      <c r="I27" s="218"/>
      <c r="J27" s="218"/>
      <c r="K27" s="218"/>
      <c r="L27" s="218"/>
      <c r="M27" s="218"/>
      <c r="N27" s="218"/>
      <c r="O27" s="218"/>
      <c r="P27" s="218"/>
      <c r="Q27" s="218"/>
      <c r="R27" s="219"/>
      <c r="S27" s="214" t="s">
        <v>200</v>
      </c>
      <c r="T27" s="215"/>
      <c r="U27" s="215"/>
      <c r="V27" s="215"/>
      <c r="W27" s="215"/>
      <c r="X27" s="216"/>
      <c r="Y27" s="66" t="s">
        <v>186</v>
      </c>
      <c r="Z27" s="45"/>
    </row>
    <row r="28" spans="1:26" s="44" customFormat="1" ht="122.25" customHeight="1">
      <c r="A28" s="59">
        <v>8</v>
      </c>
      <c r="B28" s="203" t="s">
        <v>136</v>
      </c>
      <c r="C28" s="204"/>
      <c r="D28" s="211" t="s">
        <v>251</v>
      </c>
      <c r="E28" s="212"/>
      <c r="F28" s="212"/>
      <c r="G28" s="212"/>
      <c r="H28" s="212"/>
      <c r="I28" s="212"/>
      <c r="J28" s="212"/>
      <c r="K28" s="212"/>
      <c r="L28" s="212"/>
      <c r="M28" s="212"/>
      <c r="N28" s="212"/>
      <c r="O28" s="212"/>
      <c r="P28" s="212"/>
      <c r="Q28" s="212"/>
      <c r="R28" s="213"/>
      <c r="S28" s="208" t="s">
        <v>252</v>
      </c>
      <c r="T28" s="209"/>
      <c r="U28" s="209"/>
      <c r="V28" s="209"/>
      <c r="W28" s="209"/>
      <c r="X28" s="210"/>
      <c r="Y28" s="65" t="s">
        <v>186</v>
      </c>
      <c r="Z28" s="45"/>
    </row>
    <row r="29" spans="1:26" s="44" customFormat="1" ht="100.5" customHeight="1">
      <c r="A29" s="59">
        <v>9</v>
      </c>
      <c r="B29" s="203" t="s">
        <v>137</v>
      </c>
      <c r="C29" s="204"/>
      <c r="D29" s="211" t="s">
        <v>253</v>
      </c>
      <c r="E29" s="212"/>
      <c r="F29" s="212"/>
      <c r="G29" s="212"/>
      <c r="H29" s="212"/>
      <c r="I29" s="212"/>
      <c r="J29" s="212"/>
      <c r="K29" s="212"/>
      <c r="L29" s="212"/>
      <c r="M29" s="212"/>
      <c r="N29" s="212"/>
      <c r="O29" s="212"/>
      <c r="P29" s="212"/>
      <c r="Q29" s="212"/>
      <c r="R29" s="213"/>
      <c r="S29" s="208" t="s">
        <v>236</v>
      </c>
      <c r="T29" s="209"/>
      <c r="U29" s="209"/>
      <c r="V29" s="209"/>
      <c r="W29" s="209"/>
      <c r="X29" s="210"/>
      <c r="Y29" s="66" t="s">
        <v>186</v>
      </c>
      <c r="Z29" s="45"/>
    </row>
    <row r="30" spans="1:26" s="44" customFormat="1" ht="100.5" customHeight="1">
      <c r="A30" s="59">
        <v>10</v>
      </c>
      <c r="B30" s="203" t="s">
        <v>140</v>
      </c>
      <c r="C30" s="204"/>
      <c r="D30" s="211" t="s">
        <v>255</v>
      </c>
      <c r="E30" s="212"/>
      <c r="F30" s="212"/>
      <c r="G30" s="212"/>
      <c r="H30" s="212"/>
      <c r="I30" s="212"/>
      <c r="J30" s="212"/>
      <c r="K30" s="212"/>
      <c r="L30" s="212"/>
      <c r="M30" s="212"/>
      <c r="N30" s="212"/>
      <c r="O30" s="212"/>
      <c r="P30" s="212"/>
      <c r="Q30" s="212"/>
      <c r="R30" s="213"/>
      <c r="S30" s="208" t="s">
        <v>254</v>
      </c>
      <c r="T30" s="209"/>
      <c r="U30" s="209"/>
      <c r="V30" s="209"/>
      <c r="W30" s="209"/>
      <c r="X30" s="210"/>
      <c r="Y30" s="65" t="s">
        <v>186</v>
      </c>
      <c r="Z30" s="45"/>
    </row>
  </sheetData>
  <sheetProtection sheet="1" selectLockedCells="1"/>
  <mergeCells count="33">
    <mergeCell ref="B30:C30"/>
    <mergeCell ref="D30:R30"/>
    <mergeCell ref="S30:X30"/>
    <mergeCell ref="B28:C28"/>
    <mergeCell ref="D28:R28"/>
    <mergeCell ref="S28:X28"/>
    <mergeCell ref="B29:C29"/>
    <mergeCell ref="D29:R29"/>
    <mergeCell ref="S29:X29"/>
    <mergeCell ref="B26:C26"/>
    <mergeCell ref="D26:R26"/>
    <mergeCell ref="S26:X26"/>
    <mergeCell ref="B27:C27"/>
    <mergeCell ref="D27:R27"/>
    <mergeCell ref="S27:X27"/>
    <mergeCell ref="B24:C24"/>
    <mergeCell ref="D24:R24"/>
    <mergeCell ref="S24:X24"/>
    <mergeCell ref="B25:C25"/>
    <mergeCell ref="D25:R25"/>
    <mergeCell ref="S25:X25"/>
    <mergeCell ref="B22:C22"/>
    <mergeCell ref="D22:R22"/>
    <mergeCell ref="S22:X22"/>
    <mergeCell ref="B23:C23"/>
    <mergeCell ref="D23:R23"/>
    <mergeCell ref="S23:X23"/>
    <mergeCell ref="B20:C20"/>
    <mergeCell ref="D20:R20"/>
    <mergeCell ref="S20:X20"/>
    <mergeCell ref="B21:C21"/>
    <mergeCell ref="D21:R21"/>
    <mergeCell ref="S21:X21"/>
  </mergeCells>
  <phoneticPr fontId="3"/>
  <pageMargins left="0.62992125984251968" right="0.23622047244094491" top="0.55118110236220474" bottom="0.55118110236220474" header="0.31496062992125984" footer="0.31496062992125984"/>
  <pageSetup paperSize="9"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25</xdr:col>
                    <xdr:colOff>266700</xdr:colOff>
                    <xdr:row>28</xdr:row>
                    <xdr:rowOff>552450</xdr:rowOff>
                  </from>
                  <to>
                    <xdr:col>26</xdr:col>
                    <xdr:colOff>12700</xdr:colOff>
                    <xdr:row>28</xdr:row>
                    <xdr:rowOff>774700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25</xdr:col>
                    <xdr:colOff>266700</xdr:colOff>
                    <xdr:row>29</xdr:row>
                    <xdr:rowOff>546100</xdr:rowOff>
                  </from>
                  <to>
                    <xdr:col>26</xdr:col>
                    <xdr:colOff>12700</xdr:colOff>
                    <xdr:row>29</xdr:row>
                    <xdr:rowOff>762000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25</xdr:col>
                    <xdr:colOff>279400</xdr:colOff>
                    <xdr:row>22</xdr:row>
                    <xdr:rowOff>546100</xdr:rowOff>
                  </from>
                  <to>
                    <xdr:col>26</xdr:col>
                    <xdr:colOff>19050</xdr:colOff>
                    <xdr:row>22</xdr:row>
                    <xdr:rowOff>762000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25</xdr:col>
                    <xdr:colOff>266700</xdr:colOff>
                    <xdr:row>23</xdr:row>
                    <xdr:rowOff>260350</xdr:rowOff>
                  </from>
                  <to>
                    <xdr:col>26</xdr:col>
                    <xdr:colOff>12700</xdr:colOff>
                    <xdr:row>23</xdr:row>
                    <xdr:rowOff>488950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25</xdr:col>
                    <xdr:colOff>266700</xdr:colOff>
                    <xdr:row>21</xdr:row>
                    <xdr:rowOff>285750</xdr:rowOff>
                  </from>
                  <to>
                    <xdr:col>26</xdr:col>
                    <xdr:colOff>12700</xdr:colOff>
                    <xdr:row>21</xdr:row>
                    <xdr:rowOff>514350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25</xdr:col>
                    <xdr:colOff>241300</xdr:colOff>
                    <xdr:row>20</xdr:row>
                    <xdr:rowOff>279400</xdr:rowOff>
                  </from>
                  <to>
                    <xdr:col>25</xdr:col>
                    <xdr:colOff>876300</xdr:colOff>
                    <xdr:row>20</xdr:row>
                    <xdr:rowOff>508000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25</xdr:col>
                    <xdr:colOff>260350</xdr:colOff>
                    <xdr:row>27</xdr:row>
                    <xdr:rowOff>666750</xdr:rowOff>
                  </from>
                  <to>
                    <xdr:col>26</xdr:col>
                    <xdr:colOff>0</xdr:colOff>
                    <xdr:row>27</xdr:row>
                    <xdr:rowOff>895350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25</xdr:col>
                    <xdr:colOff>266700</xdr:colOff>
                    <xdr:row>26</xdr:row>
                    <xdr:rowOff>1098550</xdr:rowOff>
                  </from>
                  <to>
                    <xdr:col>26</xdr:col>
                    <xdr:colOff>12700</xdr:colOff>
                    <xdr:row>26</xdr:row>
                    <xdr:rowOff>1314450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25</xdr:col>
                    <xdr:colOff>266700</xdr:colOff>
                    <xdr:row>25</xdr:row>
                    <xdr:rowOff>546100</xdr:rowOff>
                  </from>
                  <to>
                    <xdr:col>26</xdr:col>
                    <xdr:colOff>12700</xdr:colOff>
                    <xdr:row>25</xdr:row>
                    <xdr:rowOff>762000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25</xdr:col>
                    <xdr:colOff>266700</xdr:colOff>
                    <xdr:row>24</xdr:row>
                    <xdr:rowOff>279400</xdr:rowOff>
                  </from>
                  <to>
                    <xdr:col>26</xdr:col>
                    <xdr:colOff>12700</xdr:colOff>
                    <xdr:row>24</xdr:row>
                    <xdr:rowOff>488950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T64"/>
  <sheetViews>
    <sheetView zoomScale="85" zoomScaleNormal="85" workbookViewId="0">
      <selection activeCell="B8" sqref="B8"/>
    </sheetView>
  </sheetViews>
  <sheetFormatPr defaultColWidth="9" defaultRowHeight="13"/>
  <cols>
    <col min="1" max="1" width="3.36328125" style="143" customWidth="1"/>
    <col min="2" max="2" width="11" style="143" customWidth="1"/>
    <col min="3" max="3" width="5.6328125" style="143" customWidth="1"/>
    <col min="4" max="10" width="3.6328125" style="143" customWidth="1"/>
    <col min="11" max="11" width="5.6328125" style="143" customWidth="1"/>
    <col min="12" max="20" width="3.6328125" style="143" customWidth="1"/>
    <col min="21" max="21" width="3.36328125" style="143" customWidth="1"/>
    <col min="22" max="16384" width="9" style="143"/>
  </cols>
  <sheetData>
    <row r="1" spans="2:20" ht="19">
      <c r="B1" s="142" t="s">
        <v>54</v>
      </c>
      <c r="C1" s="142"/>
      <c r="D1" s="142"/>
      <c r="E1" s="142"/>
      <c r="F1" s="142"/>
      <c r="G1" s="142"/>
      <c r="H1" s="142"/>
      <c r="I1" s="142"/>
      <c r="J1" s="142"/>
      <c r="K1" s="142"/>
      <c r="L1" s="142"/>
      <c r="M1" s="142"/>
      <c r="N1" s="142"/>
      <c r="O1" s="142"/>
      <c r="P1" s="142"/>
      <c r="Q1" s="142"/>
      <c r="R1" s="142"/>
      <c r="S1" s="142"/>
      <c r="T1" s="142"/>
    </row>
    <row r="3" spans="2:20" ht="25.5" customHeight="1">
      <c r="B3" s="144" t="s">
        <v>55</v>
      </c>
      <c r="C3" s="461">
        <f>入力シート!B6</f>
        <v>0</v>
      </c>
      <c r="D3" s="461"/>
      <c r="E3" s="461"/>
      <c r="F3" s="461"/>
      <c r="G3" s="461"/>
      <c r="H3" s="461"/>
      <c r="I3" s="461"/>
      <c r="J3" s="461"/>
      <c r="K3" s="461"/>
      <c r="L3" s="461"/>
      <c r="M3" s="461"/>
      <c r="N3" s="461"/>
      <c r="O3" s="461"/>
      <c r="P3" s="461"/>
      <c r="Q3" s="461"/>
      <c r="R3" s="461"/>
      <c r="S3" s="461"/>
      <c r="T3" s="461"/>
    </row>
    <row r="4" spans="2:20" ht="25.5" customHeight="1">
      <c r="B4" s="145" t="s">
        <v>56</v>
      </c>
      <c r="C4" s="72"/>
      <c r="D4" s="260">
        <f>入力シート!B12</f>
        <v>0</v>
      </c>
      <c r="E4" s="258"/>
      <c r="F4" s="258"/>
      <c r="G4" s="258"/>
      <c r="H4" s="258"/>
      <c r="I4" s="258"/>
      <c r="J4" s="146" t="s">
        <v>87</v>
      </c>
      <c r="K4" s="260">
        <f>入力シート!B13</f>
        <v>0</v>
      </c>
      <c r="L4" s="258"/>
      <c r="M4" s="258"/>
      <c r="N4" s="258"/>
      <c r="O4" s="258"/>
      <c r="P4" s="258"/>
      <c r="Q4" s="79"/>
      <c r="R4" s="79"/>
      <c r="S4" s="72">
        <f>入力シート!B14</f>
        <v>0</v>
      </c>
      <c r="T4" s="79" t="s">
        <v>103</v>
      </c>
    </row>
    <row r="5" spans="2:20" ht="20.149999999999999" customHeight="1"/>
    <row r="6" spans="2:20" ht="20.149999999999999" customHeight="1">
      <c r="C6" s="456">
        <f>D4</f>
        <v>0</v>
      </c>
      <c r="D6" s="457"/>
      <c r="E6" s="457"/>
      <c r="F6" s="457"/>
      <c r="G6" s="457"/>
      <c r="H6" s="457"/>
      <c r="I6" s="75"/>
      <c r="J6" s="147">
        <v>1</v>
      </c>
      <c r="K6" s="143" t="s">
        <v>104</v>
      </c>
    </row>
    <row r="7" spans="2:20" ht="20.149999999999999" customHeight="1">
      <c r="B7" s="148" t="s">
        <v>57</v>
      </c>
      <c r="C7" s="453" t="s">
        <v>58</v>
      </c>
      <c r="D7" s="454"/>
      <c r="E7" s="454"/>
      <c r="F7" s="454"/>
      <c r="G7" s="454"/>
      <c r="H7" s="454"/>
      <c r="I7" s="454"/>
      <c r="J7" s="454"/>
      <c r="K7" s="454"/>
      <c r="L7" s="454"/>
      <c r="M7" s="454"/>
      <c r="N7" s="454"/>
      <c r="O7" s="453" t="s">
        <v>160</v>
      </c>
      <c r="P7" s="454"/>
      <c r="Q7" s="454"/>
      <c r="R7" s="454"/>
      <c r="S7" s="454"/>
      <c r="T7" s="455"/>
    </row>
    <row r="8" spans="2:20" ht="23.15" customHeight="1">
      <c r="B8" s="23"/>
      <c r="C8" s="458"/>
      <c r="D8" s="459"/>
      <c r="E8" s="459"/>
      <c r="F8" s="459"/>
      <c r="G8" s="459"/>
      <c r="H8" s="459"/>
      <c r="I8" s="459"/>
      <c r="J8" s="459"/>
      <c r="K8" s="459"/>
      <c r="L8" s="459"/>
      <c r="M8" s="459"/>
      <c r="N8" s="459"/>
      <c r="O8" s="458"/>
      <c r="P8" s="459"/>
      <c r="Q8" s="459"/>
      <c r="R8" s="459"/>
      <c r="S8" s="459"/>
      <c r="T8" s="460"/>
    </row>
    <row r="9" spans="2:20" ht="22.5" customHeight="1">
      <c r="B9" s="23"/>
      <c r="C9" s="458"/>
      <c r="D9" s="459"/>
      <c r="E9" s="459"/>
      <c r="F9" s="459"/>
      <c r="G9" s="459"/>
      <c r="H9" s="459"/>
      <c r="I9" s="459"/>
      <c r="J9" s="459"/>
      <c r="K9" s="459"/>
      <c r="L9" s="459"/>
      <c r="M9" s="459"/>
      <c r="N9" s="459"/>
      <c r="O9" s="458"/>
      <c r="P9" s="459"/>
      <c r="Q9" s="459"/>
      <c r="R9" s="459"/>
      <c r="S9" s="459"/>
      <c r="T9" s="460"/>
    </row>
    <row r="10" spans="2:20" ht="22.5" customHeight="1">
      <c r="B10" s="23"/>
      <c r="C10" s="458"/>
      <c r="D10" s="459"/>
      <c r="E10" s="459"/>
      <c r="F10" s="459"/>
      <c r="G10" s="459"/>
      <c r="H10" s="459"/>
      <c r="I10" s="459"/>
      <c r="J10" s="459"/>
      <c r="K10" s="459"/>
      <c r="L10" s="459"/>
      <c r="M10" s="459"/>
      <c r="N10" s="459"/>
      <c r="O10" s="458"/>
      <c r="P10" s="459"/>
      <c r="Q10" s="459"/>
      <c r="R10" s="459"/>
      <c r="S10" s="459"/>
      <c r="T10" s="460"/>
    </row>
    <row r="11" spans="2:20" ht="22.5" customHeight="1">
      <c r="B11" s="23"/>
      <c r="C11" s="458"/>
      <c r="D11" s="459"/>
      <c r="E11" s="459"/>
      <c r="F11" s="459"/>
      <c r="G11" s="459"/>
      <c r="H11" s="459"/>
      <c r="I11" s="459"/>
      <c r="J11" s="459"/>
      <c r="K11" s="459"/>
      <c r="L11" s="459"/>
      <c r="M11" s="459"/>
      <c r="N11" s="459"/>
      <c r="O11" s="458"/>
      <c r="P11" s="459"/>
      <c r="Q11" s="459"/>
      <c r="R11" s="459"/>
      <c r="S11" s="459"/>
      <c r="T11" s="460"/>
    </row>
    <row r="12" spans="2:20" ht="22.5" customHeight="1">
      <c r="B12" s="23"/>
      <c r="C12" s="458"/>
      <c r="D12" s="459"/>
      <c r="E12" s="459"/>
      <c r="F12" s="459"/>
      <c r="G12" s="459"/>
      <c r="H12" s="459"/>
      <c r="I12" s="459"/>
      <c r="J12" s="459"/>
      <c r="K12" s="459"/>
      <c r="L12" s="459"/>
      <c r="M12" s="459"/>
      <c r="N12" s="459"/>
      <c r="O12" s="458"/>
      <c r="P12" s="459"/>
      <c r="Q12" s="459"/>
      <c r="R12" s="459"/>
      <c r="S12" s="459"/>
      <c r="T12" s="460"/>
    </row>
    <row r="13" spans="2:20" ht="22.5" customHeight="1">
      <c r="B13" s="23"/>
      <c r="C13" s="458"/>
      <c r="D13" s="459"/>
      <c r="E13" s="459"/>
      <c r="F13" s="459"/>
      <c r="G13" s="459"/>
      <c r="H13" s="459"/>
      <c r="I13" s="459"/>
      <c r="J13" s="459"/>
      <c r="K13" s="459"/>
      <c r="L13" s="459"/>
      <c r="M13" s="459"/>
      <c r="N13" s="459"/>
      <c r="O13" s="458"/>
      <c r="P13" s="459"/>
      <c r="Q13" s="459"/>
      <c r="R13" s="459"/>
      <c r="S13" s="459"/>
      <c r="T13" s="460"/>
    </row>
    <row r="14" spans="2:20" ht="22.5" customHeight="1">
      <c r="B14" s="24"/>
      <c r="C14" s="458"/>
      <c r="D14" s="459"/>
      <c r="E14" s="459"/>
      <c r="F14" s="459"/>
      <c r="G14" s="459"/>
      <c r="H14" s="459"/>
      <c r="I14" s="459"/>
      <c r="J14" s="459"/>
      <c r="K14" s="459"/>
      <c r="L14" s="459"/>
      <c r="M14" s="459"/>
      <c r="N14" s="459"/>
      <c r="O14" s="458"/>
      <c r="P14" s="459"/>
      <c r="Q14" s="459"/>
      <c r="R14" s="459"/>
      <c r="S14" s="459"/>
      <c r="T14" s="460"/>
    </row>
    <row r="15" spans="2:20" ht="10" customHeight="1">
      <c r="B15" s="149"/>
      <c r="C15" s="149"/>
      <c r="D15" s="149"/>
      <c r="E15" s="149"/>
      <c r="F15" s="149"/>
      <c r="G15" s="149"/>
      <c r="H15" s="149"/>
      <c r="I15" s="149"/>
      <c r="J15" s="149"/>
      <c r="K15" s="149"/>
      <c r="L15" s="149"/>
      <c r="M15" s="149"/>
      <c r="N15" s="149"/>
      <c r="O15" s="149"/>
      <c r="P15" s="149"/>
      <c r="Q15" s="149"/>
      <c r="R15" s="149"/>
      <c r="S15" s="149"/>
      <c r="T15" s="149"/>
    </row>
    <row r="16" spans="2:20" ht="23.15" customHeight="1">
      <c r="C16" s="456">
        <f>C6+1</f>
        <v>1</v>
      </c>
      <c r="D16" s="456"/>
      <c r="E16" s="456"/>
      <c r="F16" s="456"/>
      <c r="G16" s="456"/>
      <c r="H16" s="456"/>
      <c r="I16" s="75"/>
      <c r="J16" s="76">
        <f>J6+1</f>
        <v>2</v>
      </c>
      <c r="K16" s="143" t="s">
        <v>105</v>
      </c>
    </row>
    <row r="17" spans="2:20" ht="23.15" customHeight="1">
      <c r="B17" s="148" t="s">
        <v>57</v>
      </c>
      <c r="C17" s="453" t="s">
        <v>58</v>
      </c>
      <c r="D17" s="454"/>
      <c r="E17" s="454"/>
      <c r="F17" s="454"/>
      <c r="G17" s="454"/>
      <c r="H17" s="454"/>
      <c r="I17" s="454"/>
      <c r="J17" s="454"/>
      <c r="K17" s="454"/>
      <c r="L17" s="454"/>
      <c r="M17" s="454"/>
      <c r="N17" s="454"/>
      <c r="O17" s="453" t="s">
        <v>160</v>
      </c>
      <c r="P17" s="454"/>
      <c r="Q17" s="454"/>
      <c r="R17" s="454"/>
      <c r="S17" s="454"/>
      <c r="T17" s="455"/>
    </row>
    <row r="18" spans="2:20" ht="23.15" customHeight="1">
      <c r="B18" s="23"/>
      <c r="C18" s="458"/>
      <c r="D18" s="459"/>
      <c r="E18" s="459"/>
      <c r="F18" s="459"/>
      <c r="G18" s="459"/>
      <c r="H18" s="459"/>
      <c r="I18" s="459"/>
      <c r="J18" s="459"/>
      <c r="K18" s="459"/>
      <c r="L18" s="459"/>
      <c r="M18" s="459"/>
      <c r="N18" s="459"/>
      <c r="O18" s="458"/>
      <c r="P18" s="459"/>
      <c r="Q18" s="459"/>
      <c r="R18" s="459"/>
      <c r="S18" s="459"/>
      <c r="T18" s="460"/>
    </row>
    <row r="19" spans="2:20" ht="22.5" customHeight="1">
      <c r="B19" s="23"/>
      <c r="C19" s="458"/>
      <c r="D19" s="459"/>
      <c r="E19" s="459"/>
      <c r="F19" s="459"/>
      <c r="G19" s="459"/>
      <c r="H19" s="459"/>
      <c r="I19" s="459"/>
      <c r="J19" s="459"/>
      <c r="K19" s="459"/>
      <c r="L19" s="459"/>
      <c r="M19" s="459"/>
      <c r="N19" s="459"/>
      <c r="O19" s="458"/>
      <c r="P19" s="459"/>
      <c r="Q19" s="459"/>
      <c r="R19" s="459"/>
      <c r="S19" s="459"/>
      <c r="T19" s="460"/>
    </row>
    <row r="20" spans="2:20" ht="22.5" customHeight="1">
      <c r="B20" s="23"/>
      <c r="C20" s="458"/>
      <c r="D20" s="459"/>
      <c r="E20" s="459"/>
      <c r="F20" s="459"/>
      <c r="G20" s="459"/>
      <c r="H20" s="459"/>
      <c r="I20" s="459"/>
      <c r="J20" s="459"/>
      <c r="K20" s="459"/>
      <c r="L20" s="459"/>
      <c r="M20" s="459"/>
      <c r="N20" s="459"/>
      <c r="O20" s="458"/>
      <c r="P20" s="459"/>
      <c r="Q20" s="459"/>
      <c r="R20" s="459"/>
      <c r="S20" s="459"/>
      <c r="T20" s="460"/>
    </row>
    <row r="21" spans="2:20" ht="22.5" customHeight="1">
      <c r="B21" s="23"/>
      <c r="C21" s="458"/>
      <c r="D21" s="459"/>
      <c r="E21" s="459"/>
      <c r="F21" s="459"/>
      <c r="G21" s="459"/>
      <c r="H21" s="459"/>
      <c r="I21" s="459"/>
      <c r="J21" s="459"/>
      <c r="K21" s="459"/>
      <c r="L21" s="459"/>
      <c r="M21" s="459"/>
      <c r="N21" s="459"/>
      <c r="O21" s="458"/>
      <c r="P21" s="459"/>
      <c r="Q21" s="459"/>
      <c r="R21" s="459"/>
      <c r="S21" s="459"/>
      <c r="T21" s="460"/>
    </row>
    <row r="22" spans="2:20" ht="22.5" customHeight="1">
      <c r="B22" s="23"/>
      <c r="C22" s="458"/>
      <c r="D22" s="459"/>
      <c r="E22" s="459"/>
      <c r="F22" s="459"/>
      <c r="G22" s="459"/>
      <c r="H22" s="459"/>
      <c r="I22" s="459"/>
      <c r="J22" s="459"/>
      <c r="K22" s="459"/>
      <c r="L22" s="459"/>
      <c r="M22" s="459"/>
      <c r="N22" s="459"/>
      <c r="O22" s="458"/>
      <c r="P22" s="459"/>
      <c r="Q22" s="459"/>
      <c r="R22" s="459"/>
      <c r="S22" s="459"/>
      <c r="T22" s="460"/>
    </row>
    <row r="23" spans="2:20" ht="22.5" customHeight="1">
      <c r="B23" s="23"/>
      <c r="C23" s="458"/>
      <c r="D23" s="459"/>
      <c r="E23" s="459"/>
      <c r="F23" s="459"/>
      <c r="G23" s="459"/>
      <c r="H23" s="459"/>
      <c r="I23" s="459"/>
      <c r="J23" s="459"/>
      <c r="K23" s="459"/>
      <c r="L23" s="459"/>
      <c r="M23" s="459"/>
      <c r="N23" s="459"/>
      <c r="O23" s="458"/>
      <c r="P23" s="459"/>
      <c r="Q23" s="459"/>
      <c r="R23" s="459"/>
      <c r="S23" s="459"/>
      <c r="T23" s="460"/>
    </row>
    <row r="24" spans="2:20" ht="22.5" customHeight="1">
      <c r="B24" s="24"/>
      <c r="C24" s="458"/>
      <c r="D24" s="459"/>
      <c r="E24" s="459"/>
      <c r="F24" s="459"/>
      <c r="G24" s="459"/>
      <c r="H24" s="459"/>
      <c r="I24" s="459"/>
      <c r="J24" s="459"/>
      <c r="K24" s="459"/>
      <c r="L24" s="459"/>
      <c r="M24" s="459"/>
      <c r="N24" s="459"/>
      <c r="O24" s="458"/>
      <c r="P24" s="459"/>
      <c r="Q24" s="459"/>
      <c r="R24" s="459"/>
      <c r="S24" s="459"/>
      <c r="T24" s="460"/>
    </row>
    <row r="25" spans="2:20" ht="10" customHeight="1"/>
    <row r="26" spans="2:20" ht="22.5" customHeight="1">
      <c r="C26" s="456">
        <f>C16+1</f>
        <v>2</v>
      </c>
      <c r="D26" s="457"/>
      <c r="E26" s="457"/>
      <c r="F26" s="457"/>
      <c r="G26" s="457"/>
      <c r="H26" s="457"/>
      <c r="I26" s="75"/>
      <c r="J26" s="76">
        <f>J16+1</f>
        <v>3</v>
      </c>
      <c r="K26" s="143" t="s">
        <v>105</v>
      </c>
    </row>
    <row r="27" spans="2:20" ht="22.5" customHeight="1">
      <c r="B27" s="148" t="s">
        <v>57</v>
      </c>
      <c r="C27" s="453" t="s">
        <v>58</v>
      </c>
      <c r="D27" s="454"/>
      <c r="E27" s="454"/>
      <c r="F27" s="454"/>
      <c r="G27" s="454"/>
      <c r="H27" s="454"/>
      <c r="I27" s="454"/>
      <c r="J27" s="454"/>
      <c r="K27" s="454"/>
      <c r="L27" s="454"/>
      <c r="M27" s="454"/>
      <c r="N27" s="454"/>
      <c r="O27" s="453" t="s">
        <v>160</v>
      </c>
      <c r="P27" s="454"/>
      <c r="Q27" s="454"/>
      <c r="R27" s="454"/>
      <c r="S27" s="454"/>
      <c r="T27" s="455"/>
    </row>
    <row r="28" spans="2:20" ht="22.5" customHeight="1">
      <c r="B28" s="23"/>
      <c r="C28" s="458"/>
      <c r="D28" s="459"/>
      <c r="E28" s="459"/>
      <c r="F28" s="459"/>
      <c r="G28" s="459"/>
      <c r="H28" s="459"/>
      <c r="I28" s="459"/>
      <c r="J28" s="459"/>
      <c r="K28" s="459"/>
      <c r="L28" s="459"/>
      <c r="M28" s="459"/>
      <c r="N28" s="459"/>
      <c r="O28" s="458"/>
      <c r="P28" s="459"/>
      <c r="Q28" s="459"/>
      <c r="R28" s="459"/>
      <c r="S28" s="459"/>
      <c r="T28" s="460"/>
    </row>
    <row r="29" spans="2:20" ht="22.5" customHeight="1">
      <c r="B29" s="23"/>
      <c r="C29" s="458"/>
      <c r="D29" s="459"/>
      <c r="E29" s="459"/>
      <c r="F29" s="459"/>
      <c r="G29" s="459"/>
      <c r="H29" s="459"/>
      <c r="I29" s="459"/>
      <c r="J29" s="459"/>
      <c r="K29" s="459"/>
      <c r="L29" s="459"/>
      <c r="M29" s="459"/>
      <c r="N29" s="459"/>
      <c r="O29" s="458"/>
      <c r="P29" s="459"/>
      <c r="Q29" s="459"/>
      <c r="R29" s="459"/>
      <c r="S29" s="459"/>
      <c r="T29" s="460"/>
    </row>
    <row r="30" spans="2:20" ht="22.5" customHeight="1">
      <c r="B30" s="23"/>
      <c r="C30" s="458"/>
      <c r="D30" s="459"/>
      <c r="E30" s="459"/>
      <c r="F30" s="459"/>
      <c r="G30" s="459"/>
      <c r="H30" s="459"/>
      <c r="I30" s="459"/>
      <c r="J30" s="459"/>
      <c r="K30" s="459"/>
      <c r="L30" s="459"/>
      <c r="M30" s="459"/>
      <c r="N30" s="459"/>
      <c r="O30" s="458"/>
      <c r="P30" s="459"/>
      <c r="Q30" s="459"/>
      <c r="R30" s="459"/>
      <c r="S30" s="459"/>
      <c r="T30" s="460"/>
    </row>
    <row r="31" spans="2:20" ht="22.5" customHeight="1">
      <c r="B31" s="23"/>
      <c r="C31" s="458"/>
      <c r="D31" s="459"/>
      <c r="E31" s="459"/>
      <c r="F31" s="459"/>
      <c r="G31" s="459"/>
      <c r="H31" s="459"/>
      <c r="I31" s="459"/>
      <c r="J31" s="459"/>
      <c r="K31" s="459"/>
      <c r="L31" s="459"/>
      <c r="M31" s="459"/>
      <c r="N31" s="459"/>
      <c r="O31" s="458"/>
      <c r="P31" s="459"/>
      <c r="Q31" s="459"/>
      <c r="R31" s="459"/>
      <c r="S31" s="459"/>
      <c r="T31" s="460"/>
    </row>
    <row r="32" spans="2:20" ht="22.5" customHeight="1">
      <c r="B32" s="23"/>
      <c r="C32" s="458"/>
      <c r="D32" s="459"/>
      <c r="E32" s="459"/>
      <c r="F32" s="459"/>
      <c r="G32" s="459"/>
      <c r="H32" s="459"/>
      <c r="I32" s="459"/>
      <c r="J32" s="459"/>
      <c r="K32" s="459"/>
      <c r="L32" s="459"/>
      <c r="M32" s="459"/>
      <c r="N32" s="459"/>
      <c r="O32" s="458"/>
      <c r="P32" s="459"/>
      <c r="Q32" s="459"/>
      <c r="R32" s="459"/>
      <c r="S32" s="459"/>
      <c r="T32" s="460"/>
    </row>
    <row r="33" spans="2:20" ht="22.5" customHeight="1">
      <c r="B33" s="23"/>
      <c r="C33" s="458"/>
      <c r="D33" s="459"/>
      <c r="E33" s="459"/>
      <c r="F33" s="459"/>
      <c r="G33" s="459"/>
      <c r="H33" s="459"/>
      <c r="I33" s="459"/>
      <c r="J33" s="459"/>
      <c r="K33" s="459"/>
      <c r="L33" s="459"/>
      <c r="M33" s="459"/>
      <c r="N33" s="459"/>
      <c r="O33" s="458"/>
      <c r="P33" s="459"/>
      <c r="Q33" s="459"/>
      <c r="R33" s="459"/>
      <c r="S33" s="459"/>
      <c r="T33" s="460"/>
    </row>
    <row r="34" spans="2:20" ht="22.5" customHeight="1">
      <c r="B34" s="24"/>
      <c r="C34" s="458"/>
      <c r="D34" s="459"/>
      <c r="E34" s="459"/>
      <c r="F34" s="459"/>
      <c r="G34" s="459"/>
      <c r="H34" s="459"/>
      <c r="I34" s="459"/>
      <c r="J34" s="459"/>
      <c r="K34" s="459"/>
      <c r="L34" s="459"/>
      <c r="M34" s="459"/>
      <c r="N34" s="459"/>
      <c r="O34" s="458"/>
      <c r="P34" s="459"/>
      <c r="Q34" s="459"/>
      <c r="R34" s="459"/>
      <c r="S34" s="459"/>
      <c r="T34" s="460"/>
    </row>
    <row r="35" spans="2:20" ht="10" customHeight="1"/>
    <row r="36" spans="2:20" ht="22.5" customHeight="1">
      <c r="C36" s="456">
        <f>C26+1</f>
        <v>3</v>
      </c>
      <c r="D36" s="457"/>
      <c r="E36" s="457"/>
      <c r="F36" s="457"/>
      <c r="G36" s="457"/>
      <c r="H36" s="457"/>
      <c r="I36" s="75"/>
      <c r="J36" s="76">
        <f>J26+1</f>
        <v>4</v>
      </c>
      <c r="K36" s="143" t="s">
        <v>105</v>
      </c>
    </row>
    <row r="37" spans="2:20" ht="22.5" customHeight="1">
      <c r="B37" s="148" t="s">
        <v>57</v>
      </c>
      <c r="C37" s="453" t="s">
        <v>58</v>
      </c>
      <c r="D37" s="454"/>
      <c r="E37" s="454"/>
      <c r="F37" s="454"/>
      <c r="G37" s="454"/>
      <c r="H37" s="454"/>
      <c r="I37" s="454"/>
      <c r="J37" s="454"/>
      <c r="K37" s="454"/>
      <c r="L37" s="454"/>
      <c r="M37" s="454"/>
      <c r="N37" s="454"/>
      <c r="O37" s="453" t="s">
        <v>160</v>
      </c>
      <c r="P37" s="454"/>
      <c r="Q37" s="454"/>
      <c r="R37" s="454"/>
      <c r="S37" s="454"/>
      <c r="T37" s="455"/>
    </row>
    <row r="38" spans="2:20" ht="22.5" customHeight="1">
      <c r="B38" s="23"/>
      <c r="C38" s="458"/>
      <c r="D38" s="459"/>
      <c r="E38" s="459"/>
      <c r="F38" s="459"/>
      <c r="G38" s="459"/>
      <c r="H38" s="459"/>
      <c r="I38" s="459"/>
      <c r="J38" s="459"/>
      <c r="K38" s="459"/>
      <c r="L38" s="459"/>
      <c r="M38" s="459"/>
      <c r="N38" s="459"/>
      <c r="O38" s="458"/>
      <c r="P38" s="459"/>
      <c r="Q38" s="459"/>
      <c r="R38" s="459"/>
      <c r="S38" s="459"/>
      <c r="T38" s="460"/>
    </row>
    <row r="39" spans="2:20" ht="22.5" customHeight="1">
      <c r="B39" s="23"/>
      <c r="C39" s="458"/>
      <c r="D39" s="459"/>
      <c r="E39" s="459"/>
      <c r="F39" s="459"/>
      <c r="G39" s="459"/>
      <c r="H39" s="459"/>
      <c r="I39" s="459"/>
      <c r="J39" s="459"/>
      <c r="K39" s="459"/>
      <c r="L39" s="459"/>
      <c r="M39" s="459"/>
      <c r="N39" s="459"/>
      <c r="O39" s="458"/>
      <c r="P39" s="459"/>
      <c r="Q39" s="459"/>
      <c r="R39" s="459"/>
      <c r="S39" s="459"/>
      <c r="T39" s="460"/>
    </row>
    <row r="40" spans="2:20" ht="22.5" customHeight="1">
      <c r="B40" s="23"/>
      <c r="C40" s="458"/>
      <c r="D40" s="459"/>
      <c r="E40" s="459"/>
      <c r="F40" s="459"/>
      <c r="G40" s="459"/>
      <c r="H40" s="459"/>
      <c r="I40" s="459"/>
      <c r="J40" s="459"/>
      <c r="K40" s="459"/>
      <c r="L40" s="459"/>
      <c r="M40" s="459"/>
      <c r="N40" s="459"/>
      <c r="O40" s="458"/>
      <c r="P40" s="459"/>
      <c r="Q40" s="459"/>
      <c r="R40" s="459"/>
      <c r="S40" s="459"/>
      <c r="T40" s="460"/>
    </row>
    <row r="41" spans="2:20" ht="22.5" customHeight="1">
      <c r="B41" s="23"/>
      <c r="C41" s="458"/>
      <c r="D41" s="459"/>
      <c r="E41" s="459"/>
      <c r="F41" s="459"/>
      <c r="G41" s="459"/>
      <c r="H41" s="459"/>
      <c r="I41" s="459"/>
      <c r="J41" s="459"/>
      <c r="K41" s="459"/>
      <c r="L41" s="459"/>
      <c r="M41" s="459"/>
      <c r="N41" s="459"/>
      <c r="O41" s="458"/>
      <c r="P41" s="459"/>
      <c r="Q41" s="459"/>
      <c r="R41" s="459"/>
      <c r="S41" s="459"/>
      <c r="T41" s="460"/>
    </row>
    <row r="42" spans="2:20" ht="22.5" customHeight="1">
      <c r="B42" s="23"/>
      <c r="C42" s="458"/>
      <c r="D42" s="459"/>
      <c r="E42" s="459"/>
      <c r="F42" s="459"/>
      <c r="G42" s="459"/>
      <c r="H42" s="459"/>
      <c r="I42" s="459"/>
      <c r="J42" s="459"/>
      <c r="K42" s="459"/>
      <c r="L42" s="459"/>
      <c r="M42" s="459"/>
      <c r="N42" s="459"/>
      <c r="O42" s="458"/>
      <c r="P42" s="459"/>
      <c r="Q42" s="459"/>
      <c r="R42" s="459"/>
      <c r="S42" s="459"/>
      <c r="T42" s="460"/>
    </row>
    <row r="43" spans="2:20" ht="22.5" customHeight="1">
      <c r="B43" s="23"/>
      <c r="C43" s="458"/>
      <c r="D43" s="459"/>
      <c r="E43" s="459"/>
      <c r="F43" s="459"/>
      <c r="G43" s="459"/>
      <c r="H43" s="459"/>
      <c r="I43" s="459"/>
      <c r="J43" s="459"/>
      <c r="K43" s="459"/>
      <c r="L43" s="459"/>
      <c r="M43" s="459"/>
      <c r="N43" s="459"/>
      <c r="O43" s="458"/>
      <c r="P43" s="459"/>
      <c r="Q43" s="459"/>
      <c r="R43" s="459"/>
      <c r="S43" s="459"/>
      <c r="T43" s="460"/>
    </row>
    <row r="44" spans="2:20" ht="22.5" customHeight="1">
      <c r="B44" s="24"/>
      <c r="C44" s="458"/>
      <c r="D44" s="459"/>
      <c r="E44" s="459"/>
      <c r="F44" s="459"/>
      <c r="G44" s="459"/>
      <c r="H44" s="459"/>
      <c r="I44" s="459"/>
      <c r="J44" s="459"/>
      <c r="K44" s="459"/>
      <c r="L44" s="459"/>
      <c r="M44" s="459"/>
      <c r="N44" s="459"/>
      <c r="O44" s="458"/>
      <c r="P44" s="459"/>
      <c r="Q44" s="459"/>
      <c r="R44" s="459"/>
      <c r="S44" s="459"/>
      <c r="T44" s="460"/>
    </row>
    <row r="45" spans="2:20" ht="10" customHeight="1"/>
    <row r="46" spans="2:20" ht="22.5" customHeight="1">
      <c r="C46" s="456">
        <f>C36+1</f>
        <v>4</v>
      </c>
      <c r="D46" s="457"/>
      <c r="E46" s="457"/>
      <c r="F46" s="457"/>
      <c r="G46" s="457"/>
      <c r="H46" s="457"/>
      <c r="I46" s="75"/>
      <c r="J46" s="76">
        <f>J36+1</f>
        <v>5</v>
      </c>
      <c r="K46" s="143" t="s">
        <v>105</v>
      </c>
    </row>
    <row r="47" spans="2:20" ht="22.5" customHeight="1">
      <c r="B47" s="148" t="s">
        <v>57</v>
      </c>
      <c r="C47" s="453" t="s">
        <v>58</v>
      </c>
      <c r="D47" s="454"/>
      <c r="E47" s="454"/>
      <c r="F47" s="454"/>
      <c r="G47" s="454"/>
      <c r="H47" s="454"/>
      <c r="I47" s="454"/>
      <c r="J47" s="454"/>
      <c r="K47" s="454"/>
      <c r="L47" s="454"/>
      <c r="M47" s="454"/>
      <c r="N47" s="454"/>
      <c r="O47" s="453" t="s">
        <v>160</v>
      </c>
      <c r="P47" s="454"/>
      <c r="Q47" s="454"/>
      <c r="R47" s="454"/>
      <c r="S47" s="454"/>
      <c r="T47" s="455"/>
    </row>
    <row r="48" spans="2:20" ht="22.5" customHeight="1">
      <c r="B48" s="23"/>
      <c r="C48" s="458"/>
      <c r="D48" s="459"/>
      <c r="E48" s="459"/>
      <c r="F48" s="459"/>
      <c r="G48" s="459"/>
      <c r="H48" s="459"/>
      <c r="I48" s="459"/>
      <c r="J48" s="459"/>
      <c r="K48" s="459"/>
      <c r="L48" s="459"/>
      <c r="M48" s="459"/>
      <c r="N48" s="459"/>
      <c r="O48" s="458"/>
      <c r="P48" s="459"/>
      <c r="Q48" s="459"/>
      <c r="R48" s="459"/>
      <c r="S48" s="459"/>
      <c r="T48" s="460"/>
    </row>
    <row r="49" spans="2:20" ht="22.5" customHeight="1">
      <c r="B49" s="23"/>
      <c r="C49" s="458"/>
      <c r="D49" s="459"/>
      <c r="E49" s="459"/>
      <c r="F49" s="459"/>
      <c r="G49" s="459"/>
      <c r="H49" s="459"/>
      <c r="I49" s="459"/>
      <c r="J49" s="459"/>
      <c r="K49" s="459"/>
      <c r="L49" s="459"/>
      <c r="M49" s="459"/>
      <c r="N49" s="459"/>
      <c r="O49" s="458"/>
      <c r="P49" s="459"/>
      <c r="Q49" s="459"/>
      <c r="R49" s="459"/>
      <c r="S49" s="459"/>
      <c r="T49" s="460"/>
    </row>
    <row r="50" spans="2:20" ht="22.5" customHeight="1">
      <c r="B50" s="23"/>
      <c r="C50" s="458"/>
      <c r="D50" s="459"/>
      <c r="E50" s="459"/>
      <c r="F50" s="459"/>
      <c r="G50" s="459"/>
      <c r="H50" s="459"/>
      <c r="I50" s="459"/>
      <c r="J50" s="459"/>
      <c r="K50" s="459"/>
      <c r="L50" s="459"/>
      <c r="M50" s="459"/>
      <c r="N50" s="459"/>
      <c r="O50" s="458"/>
      <c r="P50" s="459"/>
      <c r="Q50" s="459"/>
      <c r="R50" s="459"/>
      <c r="S50" s="459"/>
      <c r="T50" s="460"/>
    </row>
    <row r="51" spans="2:20" ht="22.5" customHeight="1">
      <c r="B51" s="23"/>
      <c r="C51" s="458"/>
      <c r="D51" s="459"/>
      <c r="E51" s="459"/>
      <c r="F51" s="459"/>
      <c r="G51" s="459"/>
      <c r="H51" s="459"/>
      <c r="I51" s="459"/>
      <c r="J51" s="459"/>
      <c r="K51" s="459"/>
      <c r="L51" s="459"/>
      <c r="M51" s="459"/>
      <c r="N51" s="459"/>
      <c r="O51" s="458"/>
      <c r="P51" s="459"/>
      <c r="Q51" s="459"/>
      <c r="R51" s="459"/>
      <c r="S51" s="459"/>
      <c r="T51" s="460"/>
    </row>
    <row r="52" spans="2:20" ht="22.5" customHeight="1">
      <c r="B52" s="23"/>
      <c r="C52" s="458"/>
      <c r="D52" s="459"/>
      <c r="E52" s="459"/>
      <c r="F52" s="459"/>
      <c r="G52" s="459"/>
      <c r="H52" s="459"/>
      <c r="I52" s="459"/>
      <c r="J52" s="459"/>
      <c r="K52" s="459"/>
      <c r="L52" s="459"/>
      <c r="M52" s="459"/>
      <c r="N52" s="459"/>
      <c r="O52" s="458"/>
      <c r="P52" s="459"/>
      <c r="Q52" s="459"/>
      <c r="R52" s="459"/>
      <c r="S52" s="459"/>
      <c r="T52" s="460"/>
    </row>
    <row r="53" spans="2:20" ht="22.5" customHeight="1">
      <c r="B53" s="23"/>
      <c r="C53" s="458"/>
      <c r="D53" s="459"/>
      <c r="E53" s="459"/>
      <c r="F53" s="459"/>
      <c r="G53" s="459"/>
      <c r="H53" s="459"/>
      <c r="I53" s="459"/>
      <c r="J53" s="459"/>
      <c r="K53" s="459"/>
      <c r="L53" s="459"/>
      <c r="M53" s="459"/>
      <c r="N53" s="459"/>
      <c r="O53" s="458"/>
      <c r="P53" s="459"/>
      <c r="Q53" s="459"/>
      <c r="R53" s="459"/>
      <c r="S53" s="459"/>
      <c r="T53" s="460"/>
    </row>
    <row r="54" spans="2:20" ht="22.5" customHeight="1">
      <c r="B54" s="24"/>
      <c r="C54" s="458"/>
      <c r="D54" s="459"/>
      <c r="E54" s="459"/>
      <c r="F54" s="459"/>
      <c r="G54" s="459"/>
      <c r="H54" s="459"/>
      <c r="I54" s="459"/>
      <c r="J54" s="459"/>
      <c r="K54" s="459"/>
      <c r="L54" s="459"/>
      <c r="M54" s="459"/>
      <c r="N54" s="459"/>
      <c r="O54" s="458"/>
      <c r="P54" s="459"/>
      <c r="Q54" s="459"/>
      <c r="R54" s="459"/>
      <c r="S54" s="459"/>
      <c r="T54" s="460"/>
    </row>
    <row r="55" spans="2:20" ht="10" customHeight="1"/>
    <row r="56" spans="2:20" ht="22.5" customHeight="1">
      <c r="C56" s="456">
        <f>C46+1</f>
        <v>5</v>
      </c>
      <c r="D56" s="457"/>
      <c r="E56" s="457"/>
      <c r="F56" s="457"/>
      <c r="G56" s="457"/>
      <c r="H56" s="457"/>
      <c r="I56" s="75"/>
      <c r="J56" s="76">
        <f>J46+1</f>
        <v>6</v>
      </c>
      <c r="K56" s="143" t="s">
        <v>105</v>
      </c>
    </row>
    <row r="57" spans="2:20" ht="22.5" customHeight="1">
      <c r="B57" s="148" t="s">
        <v>57</v>
      </c>
      <c r="C57" s="453" t="s">
        <v>58</v>
      </c>
      <c r="D57" s="454"/>
      <c r="E57" s="454"/>
      <c r="F57" s="454"/>
      <c r="G57" s="454"/>
      <c r="H57" s="454"/>
      <c r="I57" s="454"/>
      <c r="J57" s="454"/>
      <c r="K57" s="454"/>
      <c r="L57" s="454"/>
      <c r="M57" s="454"/>
      <c r="N57" s="454"/>
      <c r="O57" s="453" t="s">
        <v>160</v>
      </c>
      <c r="P57" s="454"/>
      <c r="Q57" s="454"/>
      <c r="R57" s="454"/>
      <c r="S57" s="454"/>
      <c r="T57" s="455"/>
    </row>
    <row r="58" spans="2:20" ht="22.5" customHeight="1">
      <c r="B58" s="23"/>
      <c r="C58" s="458"/>
      <c r="D58" s="459"/>
      <c r="E58" s="459"/>
      <c r="F58" s="459"/>
      <c r="G58" s="459"/>
      <c r="H58" s="459"/>
      <c r="I58" s="459"/>
      <c r="J58" s="459"/>
      <c r="K58" s="459"/>
      <c r="L58" s="459"/>
      <c r="M58" s="459"/>
      <c r="N58" s="459"/>
      <c r="O58" s="458"/>
      <c r="P58" s="459"/>
      <c r="Q58" s="459"/>
      <c r="R58" s="459"/>
      <c r="S58" s="459"/>
      <c r="T58" s="460"/>
    </row>
    <row r="59" spans="2:20" ht="22.5" customHeight="1">
      <c r="B59" s="23"/>
      <c r="C59" s="458"/>
      <c r="D59" s="459"/>
      <c r="E59" s="459"/>
      <c r="F59" s="459"/>
      <c r="G59" s="459"/>
      <c r="H59" s="459"/>
      <c r="I59" s="459"/>
      <c r="J59" s="459"/>
      <c r="K59" s="459"/>
      <c r="L59" s="459"/>
      <c r="M59" s="459"/>
      <c r="N59" s="459"/>
      <c r="O59" s="458"/>
      <c r="P59" s="459"/>
      <c r="Q59" s="459"/>
      <c r="R59" s="459"/>
      <c r="S59" s="459"/>
      <c r="T59" s="460"/>
    </row>
    <row r="60" spans="2:20" ht="22.5" customHeight="1">
      <c r="B60" s="23"/>
      <c r="C60" s="458"/>
      <c r="D60" s="459"/>
      <c r="E60" s="459"/>
      <c r="F60" s="459"/>
      <c r="G60" s="459"/>
      <c r="H60" s="459"/>
      <c r="I60" s="459"/>
      <c r="J60" s="459"/>
      <c r="K60" s="459"/>
      <c r="L60" s="459"/>
      <c r="M60" s="459"/>
      <c r="N60" s="459"/>
      <c r="O60" s="458"/>
      <c r="P60" s="459"/>
      <c r="Q60" s="459"/>
      <c r="R60" s="459"/>
      <c r="S60" s="459"/>
      <c r="T60" s="460"/>
    </row>
    <row r="61" spans="2:20" ht="22.5" customHeight="1">
      <c r="B61" s="23"/>
      <c r="C61" s="458"/>
      <c r="D61" s="459"/>
      <c r="E61" s="459"/>
      <c r="F61" s="459"/>
      <c r="G61" s="459"/>
      <c r="H61" s="459"/>
      <c r="I61" s="459"/>
      <c r="J61" s="459"/>
      <c r="K61" s="459"/>
      <c r="L61" s="459"/>
      <c r="M61" s="459"/>
      <c r="N61" s="459"/>
      <c r="O61" s="458"/>
      <c r="P61" s="459"/>
      <c r="Q61" s="459"/>
      <c r="R61" s="459"/>
      <c r="S61" s="459"/>
      <c r="T61" s="460"/>
    </row>
    <row r="62" spans="2:20" ht="22.5" customHeight="1">
      <c r="B62" s="23"/>
      <c r="C62" s="458"/>
      <c r="D62" s="459"/>
      <c r="E62" s="459"/>
      <c r="F62" s="459"/>
      <c r="G62" s="459"/>
      <c r="H62" s="459"/>
      <c r="I62" s="459"/>
      <c r="J62" s="459"/>
      <c r="K62" s="459"/>
      <c r="L62" s="459"/>
      <c r="M62" s="459"/>
      <c r="N62" s="459"/>
      <c r="O62" s="458"/>
      <c r="P62" s="459"/>
      <c r="Q62" s="459"/>
      <c r="R62" s="459"/>
      <c r="S62" s="459"/>
      <c r="T62" s="460"/>
    </row>
    <row r="63" spans="2:20" ht="22.5" customHeight="1">
      <c r="B63" s="23"/>
      <c r="C63" s="458"/>
      <c r="D63" s="459"/>
      <c r="E63" s="459"/>
      <c r="F63" s="459"/>
      <c r="G63" s="459"/>
      <c r="H63" s="459"/>
      <c r="I63" s="459"/>
      <c r="J63" s="459"/>
      <c r="K63" s="459"/>
      <c r="L63" s="459"/>
      <c r="M63" s="459"/>
      <c r="N63" s="459"/>
      <c r="O63" s="458"/>
      <c r="P63" s="459"/>
      <c r="Q63" s="459"/>
      <c r="R63" s="459"/>
      <c r="S63" s="459"/>
      <c r="T63" s="460"/>
    </row>
    <row r="64" spans="2:20" ht="22.5" customHeight="1">
      <c r="B64" s="24"/>
      <c r="C64" s="458"/>
      <c r="D64" s="459"/>
      <c r="E64" s="459"/>
      <c r="F64" s="459"/>
      <c r="G64" s="459"/>
      <c r="H64" s="459"/>
      <c r="I64" s="459"/>
      <c r="J64" s="459"/>
      <c r="K64" s="459"/>
      <c r="L64" s="459"/>
      <c r="M64" s="459"/>
      <c r="N64" s="459"/>
      <c r="O64" s="458"/>
      <c r="P64" s="459"/>
      <c r="Q64" s="459"/>
      <c r="R64" s="459"/>
      <c r="S64" s="459"/>
      <c r="T64" s="460"/>
    </row>
  </sheetData>
  <sheetProtection sheet="1" selectLockedCells="1"/>
  <mergeCells count="105">
    <mergeCell ref="C50:N50"/>
    <mergeCell ref="O50:T50"/>
    <mergeCell ref="C53:N53"/>
    <mergeCell ref="O53:T53"/>
    <mergeCell ref="C42:N42"/>
    <mergeCell ref="O42:T42"/>
    <mergeCell ref="C43:N43"/>
    <mergeCell ref="O43:T43"/>
    <mergeCell ref="C63:N63"/>
    <mergeCell ref="O63:T63"/>
    <mergeCell ref="O48:T48"/>
    <mergeCell ref="C44:N44"/>
    <mergeCell ref="O44:T44"/>
    <mergeCell ref="C47:N47"/>
    <mergeCell ref="O47:T47"/>
    <mergeCell ref="C46:H46"/>
    <mergeCell ref="C49:N49"/>
    <mergeCell ref="O49:T49"/>
    <mergeCell ref="C64:N64"/>
    <mergeCell ref="O64:T64"/>
    <mergeCell ref="C60:N60"/>
    <mergeCell ref="O60:T60"/>
    <mergeCell ref="C61:N61"/>
    <mergeCell ref="O61:T61"/>
    <mergeCell ref="C62:N62"/>
    <mergeCell ref="O62:T62"/>
    <mergeCell ref="C38:N38"/>
    <mergeCell ref="O38:T38"/>
    <mergeCell ref="C59:N59"/>
    <mergeCell ref="O59:T59"/>
    <mergeCell ref="C51:N51"/>
    <mergeCell ref="O51:T51"/>
    <mergeCell ref="C52:N52"/>
    <mergeCell ref="O52:T52"/>
    <mergeCell ref="C58:N58"/>
    <mergeCell ref="O58:T58"/>
    <mergeCell ref="C54:N54"/>
    <mergeCell ref="O54:T54"/>
    <mergeCell ref="C57:N57"/>
    <mergeCell ref="O57:T57"/>
    <mergeCell ref="C56:H56"/>
    <mergeCell ref="C48:N48"/>
    <mergeCell ref="O32:T32"/>
    <mergeCell ref="C33:N33"/>
    <mergeCell ref="O33:T33"/>
    <mergeCell ref="C34:N34"/>
    <mergeCell ref="O34:T34"/>
    <mergeCell ref="O17:T17"/>
    <mergeCell ref="C18:N18"/>
    <mergeCell ref="O18:T18"/>
    <mergeCell ref="C19:N19"/>
    <mergeCell ref="O19:T19"/>
    <mergeCell ref="C20:N20"/>
    <mergeCell ref="O20:T20"/>
    <mergeCell ref="C21:N21"/>
    <mergeCell ref="O21:T21"/>
    <mergeCell ref="C17:N17"/>
    <mergeCell ref="C41:N41"/>
    <mergeCell ref="O41:T41"/>
    <mergeCell ref="O30:T30"/>
    <mergeCell ref="C22:N22"/>
    <mergeCell ref="O22:T22"/>
    <mergeCell ref="C23:N23"/>
    <mergeCell ref="O23:T23"/>
    <mergeCell ref="C29:N29"/>
    <mergeCell ref="O29:T29"/>
    <mergeCell ref="C30:N30"/>
    <mergeCell ref="C24:N24"/>
    <mergeCell ref="O24:T24"/>
    <mergeCell ref="C27:N27"/>
    <mergeCell ref="O27:T27"/>
    <mergeCell ref="C28:N28"/>
    <mergeCell ref="O28:T28"/>
    <mergeCell ref="C36:H36"/>
    <mergeCell ref="C39:N39"/>
    <mergeCell ref="O39:T39"/>
    <mergeCell ref="C40:N40"/>
    <mergeCell ref="C31:N31"/>
    <mergeCell ref="O31:T31"/>
    <mergeCell ref="O40:T40"/>
    <mergeCell ref="C32:N32"/>
    <mergeCell ref="C37:N37"/>
    <mergeCell ref="O37:T37"/>
    <mergeCell ref="C26:H26"/>
    <mergeCell ref="C12:N12"/>
    <mergeCell ref="O12:T12"/>
    <mergeCell ref="C13:N13"/>
    <mergeCell ref="O13:T13"/>
    <mergeCell ref="C3:T3"/>
    <mergeCell ref="O11:T11"/>
    <mergeCell ref="C10:N10"/>
    <mergeCell ref="O10:T10"/>
    <mergeCell ref="C11:N11"/>
    <mergeCell ref="C7:N7"/>
    <mergeCell ref="O7:T7"/>
    <mergeCell ref="C8:N8"/>
    <mergeCell ref="O8:T8"/>
    <mergeCell ref="C9:N9"/>
    <mergeCell ref="O9:T9"/>
    <mergeCell ref="D4:I4"/>
    <mergeCell ref="K4:P4"/>
    <mergeCell ref="C6:H6"/>
    <mergeCell ref="C14:N14"/>
    <mergeCell ref="O14:T14"/>
    <mergeCell ref="C16:H16"/>
  </mergeCells>
  <phoneticPr fontId="3"/>
  <conditionalFormatting sqref="C3:T3 D4:I4 K4:P4 S4">
    <cfRule type="cellIs" dxfId="2" priority="2" operator="equal">
      <formula>0</formula>
    </cfRule>
  </conditionalFormatting>
  <printOptions horizontalCentered="1"/>
  <pageMargins left="0.25" right="0.25" top="0.75" bottom="0.75" header="0.3" footer="0.3"/>
  <pageSetup paperSize="9" fitToHeight="0" orientation="portrait" r:id="rId1"/>
  <rowBreaks count="1" manualBreakCount="1">
    <brk id="35"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U57"/>
  <sheetViews>
    <sheetView zoomScale="115" zoomScaleNormal="115" workbookViewId="0">
      <selection activeCell="Z13" sqref="Z13"/>
    </sheetView>
  </sheetViews>
  <sheetFormatPr defaultColWidth="9" defaultRowHeight="13"/>
  <cols>
    <col min="1" max="1" width="3.36328125" style="143" customWidth="1"/>
    <col min="2" max="2" width="11" style="143" customWidth="1"/>
    <col min="3" max="3" width="5.6328125" style="143" customWidth="1"/>
    <col min="4" max="10" width="3.6328125" style="143" customWidth="1"/>
    <col min="11" max="11" width="5.6328125" style="143" customWidth="1"/>
    <col min="12" max="20" width="3.6328125" style="143" customWidth="1"/>
    <col min="21" max="21" width="3.36328125" style="143" customWidth="1"/>
    <col min="22" max="16384" width="9" style="143"/>
  </cols>
  <sheetData>
    <row r="1" spans="2:21" ht="19">
      <c r="B1" s="142" t="s">
        <v>139</v>
      </c>
      <c r="C1" s="142"/>
      <c r="D1" s="142"/>
      <c r="E1" s="142"/>
      <c r="F1" s="142"/>
      <c r="G1" s="142"/>
      <c r="H1" s="142"/>
      <c r="I1" s="142"/>
      <c r="J1" s="142"/>
      <c r="K1" s="142"/>
      <c r="L1" s="142"/>
      <c r="M1" s="142"/>
      <c r="N1" s="142"/>
      <c r="O1" s="142"/>
      <c r="P1" s="142"/>
      <c r="Q1" s="142"/>
      <c r="R1" s="142"/>
      <c r="S1" s="142"/>
      <c r="T1" s="142"/>
    </row>
    <row r="3" spans="2:21" ht="25.5" customHeight="1">
      <c r="B3" s="144" t="s">
        <v>55</v>
      </c>
      <c r="C3" s="462">
        <f>入力シート!B6</f>
        <v>0</v>
      </c>
      <c r="D3" s="462"/>
      <c r="E3" s="462"/>
      <c r="F3" s="462"/>
      <c r="G3" s="462"/>
      <c r="H3" s="462"/>
      <c r="I3" s="462"/>
      <c r="J3" s="462"/>
      <c r="K3" s="462"/>
      <c r="L3" s="462"/>
      <c r="M3" s="462"/>
      <c r="N3" s="462"/>
      <c r="O3" s="462"/>
      <c r="P3" s="462"/>
      <c r="Q3" s="462"/>
      <c r="R3" s="462"/>
      <c r="S3" s="462"/>
      <c r="T3" s="462"/>
    </row>
    <row r="4" spans="2:21" ht="25.5" customHeight="1">
      <c r="B4" s="145" t="s">
        <v>56</v>
      </c>
      <c r="C4" s="260">
        <f>入力シート!B12</f>
        <v>0</v>
      </c>
      <c r="D4" s="260"/>
      <c r="E4" s="260"/>
      <c r="F4" s="260"/>
      <c r="G4" s="78" t="s">
        <v>171</v>
      </c>
      <c r="H4" s="260">
        <f>入力シート!B13</f>
        <v>0</v>
      </c>
      <c r="I4" s="258"/>
      <c r="J4" s="258"/>
      <c r="K4" s="258"/>
      <c r="L4" s="72"/>
      <c r="M4" s="79"/>
      <c r="N4" s="72"/>
      <c r="O4" s="79"/>
      <c r="P4" s="72"/>
      <c r="Q4" s="79"/>
      <c r="R4" s="79"/>
      <c r="S4" s="72"/>
      <c r="T4" s="79"/>
    </row>
    <row r="5" spans="2:21" ht="20.149999999999999" customHeight="1"/>
    <row r="6" spans="2:21">
      <c r="B6" s="150"/>
      <c r="C6" s="151"/>
      <c r="D6" s="151"/>
      <c r="E6" s="151"/>
      <c r="F6" s="151"/>
      <c r="G6" s="151"/>
      <c r="H6" s="151"/>
      <c r="I6" s="151"/>
      <c r="J6" s="151"/>
      <c r="K6" s="151"/>
      <c r="L6" s="151"/>
      <c r="M6" s="151"/>
      <c r="N6" s="151"/>
      <c r="O6" s="151"/>
      <c r="P6" s="151"/>
      <c r="Q6" s="151"/>
      <c r="R6" s="151"/>
      <c r="S6" s="151"/>
      <c r="T6" s="151"/>
      <c r="U6" s="189"/>
    </row>
    <row r="7" spans="2:21">
      <c r="B7" s="152"/>
      <c r="C7" s="153"/>
      <c r="D7" s="153"/>
      <c r="E7" s="153"/>
      <c r="F7" s="153"/>
      <c r="G7" s="153"/>
      <c r="H7" s="153"/>
      <c r="I7" s="153"/>
      <c r="J7" s="153"/>
      <c r="K7" s="153"/>
      <c r="L7" s="153"/>
      <c r="M7" s="153"/>
      <c r="N7" s="153"/>
      <c r="O7" s="153"/>
      <c r="P7" s="153"/>
      <c r="Q7" s="153"/>
      <c r="R7" s="153"/>
      <c r="S7" s="153"/>
      <c r="T7" s="153"/>
      <c r="U7" s="189"/>
    </row>
    <row r="8" spans="2:21">
      <c r="B8" s="152"/>
      <c r="C8" s="153"/>
      <c r="D8" s="153"/>
      <c r="E8" s="153"/>
      <c r="F8" s="153"/>
      <c r="G8" s="153"/>
      <c r="H8" s="153"/>
      <c r="I8" s="153"/>
      <c r="J8" s="153"/>
      <c r="K8" s="153"/>
      <c r="L8" s="153"/>
      <c r="M8" s="153"/>
      <c r="N8" s="153"/>
      <c r="O8" s="153"/>
      <c r="P8" s="153"/>
      <c r="Q8" s="153"/>
      <c r="R8" s="153"/>
      <c r="S8" s="153"/>
      <c r="T8" s="153"/>
      <c r="U8" s="189"/>
    </row>
    <row r="9" spans="2:21">
      <c r="B9" s="152"/>
      <c r="C9" s="153"/>
      <c r="D9" s="153"/>
      <c r="E9" s="153"/>
      <c r="F9" s="153"/>
      <c r="G9" s="153"/>
      <c r="H9" s="153"/>
      <c r="I9" s="153"/>
      <c r="J9" s="153"/>
      <c r="K9" s="153"/>
      <c r="L9" s="153"/>
      <c r="M9" s="153"/>
      <c r="N9" s="153"/>
      <c r="O9" s="153"/>
      <c r="P9" s="153"/>
      <c r="Q9" s="153"/>
      <c r="R9" s="153"/>
      <c r="S9" s="153"/>
      <c r="T9" s="153"/>
      <c r="U9" s="189"/>
    </row>
    <row r="10" spans="2:21">
      <c r="B10" s="152"/>
      <c r="C10" s="153"/>
      <c r="D10" s="153"/>
      <c r="E10" s="153"/>
      <c r="F10" s="153"/>
      <c r="G10" s="153"/>
      <c r="H10" s="153"/>
      <c r="I10" s="153"/>
      <c r="J10" s="153"/>
      <c r="K10" s="153"/>
      <c r="L10" s="153"/>
      <c r="M10" s="153"/>
      <c r="N10" s="153"/>
      <c r="O10" s="153"/>
      <c r="P10" s="153"/>
      <c r="Q10" s="153"/>
      <c r="R10" s="153"/>
      <c r="S10" s="153"/>
      <c r="T10" s="153"/>
      <c r="U10" s="189"/>
    </row>
    <row r="11" spans="2:21">
      <c r="B11" s="152"/>
      <c r="C11" s="153"/>
      <c r="D11" s="153"/>
      <c r="E11" s="153"/>
      <c r="F11" s="153"/>
      <c r="G11" s="153"/>
      <c r="H11" s="153"/>
      <c r="I11" s="153"/>
      <c r="J11" s="153"/>
      <c r="K11" s="153"/>
      <c r="L11" s="153"/>
      <c r="M11" s="153"/>
      <c r="N11" s="153"/>
      <c r="O11" s="153"/>
      <c r="P11" s="153"/>
      <c r="Q11" s="153"/>
      <c r="R11" s="153"/>
      <c r="S11" s="153"/>
      <c r="T11" s="153"/>
      <c r="U11" s="189"/>
    </row>
    <row r="12" spans="2:21">
      <c r="B12" s="152"/>
      <c r="C12" s="153"/>
      <c r="D12" s="153"/>
      <c r="E12" s="153"/>
      <c r="F12" s="153"/>
      <c r="G12" s="153"/>
      <c r="H12" s="153"/>
      <c r="I12" s="153"/>
      <c r="J12" s="153"/>
      <c r="K12" s="153"/>
      <c r="L12" s="153"/>
      <c r="M12" s="153"/>
      <c r="N12" s="153"/>
      <c r="O12" s="153"/>
      <c r="P12" s="153"/>
      <c r="Q12" s="153"/>
      <c r="R12" s="153"/>
      <c r="S12" s="153"/>
      <c r="T12" s="153"/>
      <c r="U12" s="189"/>
    </row>
    <row r="13" spans="2:21">
      <c r="B13" s="152"/>
      <c r="C13" s="153"/>
      <c r="D13" s="153"/>
      <c r="E13" s="153"/>
      <c r="F13" s="153"/>
      <c r="G13" s="153"/>
      <c r="H13" s="153"/>
      <c r="I13" s="153"/>
      <c r="J13" s="153"/>
      <c r="K13" s="153"/>
      <c r="L13" s="153"/>
      <c r="M13" s="153"/>
      <c r="N13" s="153"/>
      <c r="O13" s="153"/>
      <c r="P13" s="153"/>
      <c r="Q13" s="153"/>
      <c r="R13" s="153"/>
      <c r="S13" s="153"/>
      <c r="T13" s="153"/>
      <c r="U13" s="189"/>
    </row>
    <row r="14" spans="2:21">
      <c r="B14" s="152"/>
      <c r="C14" s="153"/>
      <c r="D14" s="153"/>
      <c r="E14" s="153"/>
      <c r="F14" s="153"/>
      <c r="G14" s="153"/>
      <c r="H14" s="153"/>
      <c r="I14" s="153"/>
      <c r="J14" s="153"/>
      <c r="K14" s="153"/>
      <c r="L14" s="153"/>
      <c r="M14" s="153"/>
      <c r="N14" s="153"/>
      <c r="O14" s="153"/>
      <c r="P14" s="153"/>
      <c r="Q14" s="153"/>
      <c r="R14" s="153"/>
      <c r="S14" s="153"/>
      <c r="T14" s="153"/>
      <c r="U14" s="189"/>
    </row>
    <row r="15" spans="2:21">
      <c r="B15" s="152"/>
      <c r="C15" s="153"/>
      <c r="D15" s="153"/>
      <c r="E15" s="153"/>
      <c r="F15" s="153"/>
      <c r="G15" s="153"/>
      <c r="H15" s="153"/>
      <c r="I15" s="153"/>
      <c r="J15" s="153"/>
      <c r="K15" s="153"/>
      <c r="L15" s="153"/>
      <c r="M15" s="153"/>
      <c r="N15" s="153"/>
      <c r="O15" s="153"/>
      <c r="P15" s="153"/>
      <c r="Q15" s="153"/>
      <c r="R15" s="153"/>
      <c r="S15" s="153"/>
      <c r="T15" s="153"/>
      <c r="U15" s="189"/>
    </row>
    <row r="16" spans="2:21">
      <c r="B16" s="152"/>
      <c r="C16" s="153"/>
      <c r="D16" s="153"/>
      <c r="E16" s="153"/>
      <c r="F16" s="153"/>
      <c r="G16" s="153"/>
      <c r="H16" s="153"/>
      <c r="I16" s="153"/>
      <c r="J16" s="153"/>
      <c r="K16" s="153"/>
      <c r="L16" s="153"/>
      <c r="M16" s="153"/>
      <c r="N16" s="153"/>
      <c r="O16" s="153"/>
      <c r="P16" s="153"/>
      <c r="Q16" s="153"/>
      <c r="R16" s="153"/>
      <c r="S16" s="153"/>
      <c r="T16" s="153"/>
      <c r="U16" s="189"/>
    </row>
    <row r="17" spans="2:21">
      <c r="B17" s="152"/>
      <c r="C17" s="153"/>
      <c r="D17" s="153"/>
      <c r="E17" s="153"/>
      <c r="F17" s="153"/>
      <c r="G17" s="153"/>
      <c r="H17" s="153"/>
      <c r="I17" s="153"/>
      <c r="J17" s="153"/>
      <c r="K17" s="153"/>
      <c r="L17" s="153"/>
      <c r="M17" s="153"/>
      <c r="N17" s="153"/>
      <c r="O17" s="153"/>
      <c r="P17" s="153"/>
      <c r="Q17" s="153"/>
      <c r="R17" s="153"/>
      <c r="S17" s="153"/>
      <c r="T17" s="153"/>
      <c r="U17" s="189"/>
    </row>
    <row r="18" spans="2:21">
      <c r="B18" s="152"/>
      <c r="C18" s="153"/>
      <c r="D18" s="153"/>
      <c r="E18" s="153"/>
      <c r="F18" s="153"/>
      <c r="G18" s="153"/>
      <c r="H18" s="153"/>
      <c r="I18" s="153"/>
      <c r="J18" s="153"/>
      <c r="K18" s="153"/>
      <c r="L18" s="153"/>
      <c r="M18" s="153"/>
      <c r="N18" s="153"/>
      <c r="O18" s="153"/>
      <c r="P18" s="153"/>
      <c r="Q18" s="153"/>
      <c r="R18" s="153"/>
      <c r="S18" s="153"/>
      <c r="T18" s="153"/>
      <c r="U18" s="189"/>
    </row>
    <row r="19" spans="2:21">
      <c r="B19" s="152"/>
      <c r="C19" s="153"/>
      <c r="D19" s="153"/>
      <c r="E19" s="153"/>
      <c r="F19" s="153"/>
      <c r="G19" s="153"/>
      <c r="H19" s="153"/>
      <c r="I19" s="153"/>
      <c r="J19" s="153"/>
      <c r="K19" s="153"/>
      <c r="L19" s="153"/>
      <c r="M19" s="153"/>
      <c r="N19" s="153"/>
      <c r="O19" s="153"/>
      <c r="P19" s="153"/>
      <c r="Q19" s="153"/>
      <c r="R19" s="153"/>
      <c r="S19" s="153"/>
      <c r="T19" s="153"/>
      <c r="U19" s="189"/>
    </row>
    <row r="20" spans="2:21">
      <c r="B20" s="152"/>
      <c r="C20" s="153"/>
      <c r="D20" s="153"/>
      <c r="E20" s="153"/>
      <c r="F20" s="153"/>
      <c r="G20" s="153"/>
      <c r="H20" s="153"/>
      <c r="I20" s="153"/>
      <c r="J20" s="153"/>
      <c r="K20" s="153"/>
      <c r="L20" s="153"/>
      <c r="M20" s="153"/>
      <c r="N20" s="153"/>
      <c r="O20" s="153"/>
      <c r="P20" s="153"/>
      <c r="Q20" s="153"/>
      <c r="R20" s="153"/>
      <c r="S20" s="153"/>
      <c r="T20" s="153"/>
      <c r="U20" s="189"/>
    </row>
    <row r="21" spans="2:21">
      <c r="B21" s="152"/>
      <c r="C21" s="153"/>
      <c r="D21" s="153"/>
      <c r="E21" s="153"/>
      <c r="F21" s="153"/>
      <c r="G21" s="153"/>
      <c r="H21" s="153"/>
      <c r="I21" s="153"/>
      <c r="J21" s="153"/>
      <c r="K21" s="153"/>
      <c r="L21" s="153"/>
      <c r="M21" s="153"/>
      <c r="N21" s="153"/>
      <c r="O21" s="153"/>
      <c r="P21" s="153"/>
      <c r="Q21" s="153"/>
      <c r="R21" s="153"/>
      <c r="S21" s="153"/>
      <c r="T21" s="153"/>
      <c r="U21" s="189"/>
    </row>
    <row r="22" spans="2:21">
      <c r="B22" s="152"/>
      <c r="C22" s="153"/>
      <c r="D22" s="153"/>
      <c r="E22" s="153"/>
      <c r="F22" s="153"/>
      <c r="G22" s="153"/>
      <c r="H22" s="153"/>
      <c r="I22" s="153"/>
      <c r="J22" s="153"/>
      <c r="K22" s="153"/>
      <c r="L22" s="153"/>
      <c r="M22" s="153"/>
      <c r="N22" s="153"/>
      <c r="O22" s="153"/>
      <c r="P22" s="153"/>
      <c r="Q22" s="153"/>
      <c r="R22" s="153"/>
      <c r="S22" s="153"/>
      <c r="T22" s="153"/>
      <c r="U22" s="189"/>
    </row>
    <row r="23" spans="2:21">
      <c r="B23" s="152"/>
      <c r="C23" s="153"/>
      <c r="D23" s="153"/>
      <c r="E23" s="153"/>
      <c r="F23" s="153"/>
      <c r="G23" s="153"/>
      <c r="H23" s="153"/>
      <c r="I23" s="153"/>
      <c r="J23" s="153"/>
      <c r="K23" s="153"/>
      <c r="L23" s="153"/>
      <c r="M23" s="153"/>
      <c r="N23" s="153"/>
      <c r="O23" s="153"/>
      <c r="P23" s="153"/>
      <c r="Q23" s="153"/>
      <c r="R23" s="153"/>
      <c r="S23" s="153"/>
      <c r="T23" s="153"/>
      <c r="U23" s="189"/>
    </row>
    <row r="24" spans="2:21">
      <c r="B24" s="152"/>
      <c r="C24" s="153"/>
      <c r="D24" s="153"/>
      <c r="E24" s="153"/>
      <c r="F24" s="153"/>
      <c r="G24" s="153"/>
      <c r="H24" s="153"/>
      <c r="I24" s="153"/>
      <c r="J24" s="153"/>
      <c r="K24" s="153"/>
      <c r="L24" s="153"/>
      <c r="M24" s="153"/>
      <c r="N24" s="153"/>
      <c r="O24" s="153"/>
      <c r="P24" s="153"/>
      <c r="Q24" s="153"/>
      <c r="R24" s="153"/>
      <c r="S24" s="153"/>
      <c r="T24" s="153"/>
      <c r="U24" s="189"/>
    </row>
    <row r="25" spans="2:21">
      <c r="B25" s="152"/>
      <c r="C25" s="153"/>
      <c r="D25" s="153"/>
      <c r="E25" s="153"/>
      <c r="F25" s="153"/>
      <c r="G25" s="153"/>
      <c r="H25" s="153"/>
      <c r="I25" s="153"/>
      <c r="J25" s="153"/>
      <c r="K25" s="153"/>
      <c r="L25" s="153"/>
      <c r="M25" s="153"/>
      <c r="N25" s="153"/>
      <c r="O25" s="153"/>
      <c r="P25" s="153"/>
      <c r="Q25" s="153"/>
      <c r="R25" s="153"/>
      <c r="S25" s="153"/>
      <c r="T25" s="153"/>
      <c r="U25" s="189"/>
    </row>
    <row r="26" spans="2:21">
      <c r="B26" s="152"/>
      <c r="C26" s="153"/>
      <c r="D26" s="153"/>
      <c r="E26" s="153"/>
      <c r="F26" s="153"/>
      <c r="G26" s="153"/>
      <c r="H26" s="153"/>
      <c r="I26" s="153"/>
      <c r="J26" s="153"/>
      <c r="K26" s="153"/>
      <c r="L26" s="153"/>
      <c r="M26" s="153"/>
      <c r="N26" s="153"/>
      <c r="O26" s="153"/>
      <c r="P26" s="153"/>
      <c r="Q26" s="153"/>
      <c r="R26" s="153"/>
      <c r="S26" s="153"/>
      <c r="T26" s="153"/>
      <c r="U26" s="189"/>
    </row>
    <row r="27" spans="2:21">
      <c r="B27" s="152"/>
      <c r="C27" s="153"/>
      <c r="D27" s="153"/>
      <c r="E27" s="153"/>
      <c r="F27" s="153"/>
      <c r="G27" s="153"/>
      <c r="H27" s="153"/>
      <c r="I27" s="153"/>
      <c r="J27" s="153"/>
      <c r="K27" s="153"/>
      <c r="L27" s="153"/>
      <c r="M27" s="153"/>
      <c r="N27" s="153"/>
      <c r="O27" s="153"/>
      <c r="P27" s="153"/>
      <c r="Q27" s="153"/>
      <c r="R27" s="153"/>
      <c r="S27" s="153"/>
      <c r="T27" s="153"/>
      <c r="U27" s="189"/>
    </row>
    <row r="28" spans="2:21">
      <c r="B28" s="152"/>
      <c r="C28" s="153"/>
      <c r="D28" s="153"/>
      <c r="E28" s="153"/>
      <c r="F28" s="153"/>
      <c r="G28" s="153"/>
      <c r="H28" s="153"/>
      <c r="I28" s="153"/>
      <c r="J28" s="153"/>
      <c r="K28" s="153"/>
      <c r="L28" s="153"/>
      <c r="M28" s="153"/>
      <c r="N28" s="153"/>
      <c r="O28" s="153"/>
      <c r="P28" s="153"/>
      <c r="Q28" s="153"/>
      <c r="R28" s="153"/>
      <c r="S28" s="153"/>
      <c r="T28" s="153"/>
      <c r="U28" s="189"/>
    </row>
    <row r="29" spans="2:21">
      <c r="B29" s="152"/>
      <c r="C29" s="153"/>
      <c r="D29" s="153"/>
      <c r="E29" s="153"/>
      <c r="F29" s="153"/>
      <c r="G29" s="153"/>
      <c r="H29" s="153"/>
      <c r="I29" s="153"/>
      <c r="J29" s="153"/>
      <c r="K29" s="153"/>
      <c r="L29" s="153"/>
      <c r="M29" s="153"/>
      <c r="N29" s="153"/>
      <c r="O29" s="153"/>
      <c r="P29" s="153"/>
      <c r="Q29" s="153"/>
      <c r="R29" s="153"/>
      <c r="S29" s="153"/>
      <c r="T29" s="153"/>
      <c r="U29" s="189"/>
    </row>
    <row r="30" spans="2:21">
      <c r="B30" s="152"/>
      <c r="C30" s="153"/>
      <c r="D30" s="153"/>
      <c r="E30" s="153"/>
      <c r="F30" s="153"/>
      <c r="G30" s="153"/>
      <c r="H30" s="153"/>
      <c r="I30" s="153"/>
      <c r="J30" s="153"/>
      <c r="K30" s="153"/>
      <c r="L30" s="153"/>
      <c r="M30" s="153"/>
      <c r="N30" s="153"/>
      <c r="O30" s="153"/>
      <c r="P30" s="153"/>
      <c r="Q30" s="153"/>
      <c r="R30" s="153"/>
      <c r="S30" s="153"/>
      <c r="T30" s="153"/>
      <c r="U30" s="189"/>
    </row>
    <row r="31" spans="2:21">
      <c r="B31" s="152"/>
      <c r="C31" s="153"/>
      <c r="D31" s="153"/>
      <c r="E31" s="153"/>
      <c r="F31" s="153"/>
      <c r="G31" s="153"/>
      <c r="H31" s="153"/>
      <c r="I31" s="153"/>
      <c r="J31" s="153"/>
      <c r="K31" s="153"/>
      <c r="L31" s="153"/>
      <c r="M31" s="153"/>
      <c r="N31" s="153"/>
      <c r="O31" s="153"/>
      <c r="P31" s="153"/>
      <c r="Q31" s="153"/>
      <c r="R31" s="153"/>
      <c r="S31" s="153"/>
      <c r="T31" s="153"/>
      <c r="U31" s="189"/>
    </row>
    <row r="32" spans="2:21">
      <c r="B32" s="152"/>
      <c r="C32" s="153"/>
      <c r="D32" s="153"/>
      <c r="E32" s="153"/>
      <c r="F32" s="153"/>
      <c r="G32" s="153"/>
      <c r="H32" s="153"/>
      <c r="I32" s="153"/>
      <c r="J32" s="153"/>
      <c r="K32" s="153"/>
      <c r="L32" s="153"/>
      <c r="M32" s="153"/>
      <c r="N32" s="153"/>
      <c r="O32" s="153"/>
      <c r="P32" s="153"/>
      <c r="Q32" s="153"/>
      <c r="R32" s="153"/>
      <c r="S32" s="153"/>
      <c r="T32" s="153"/>
      <c r="U32" s="189"/>
    </row>
    <row r="33" spans="2:21">
      <c r="B33" s="152"/>
      <c r="C33" s="153"/>
      <c r="D33" s="153"/>
      <c r="E33" s="153"/>
      <c r="F33" s="153"/>
      <c r="G33" s="153"/>
      <c r="H33" s="153"/>
      <c r="I33" s="153"/>
      <c r="J33" s="153"/>
      <c r="K33" s="153"/>
      <c r="L33" s="153"/>
      <c r="M33" s="153"/>
      <c r="N33" s="153"/>
      <c r="O33" s="153"/>
      <c r="P33" s="153"/>
      <c r="Q33" s="153"/>
      <c r="R33" s="153"/>
      <c r="S33" s="153"/>
      <c r="T33" s="153"/>
      <c r="U33" s="189"/>
    </row>
    <row r="34" spans="2:21">
      <c r="B34" s="152"/>
      <c r="C34" s="153"/>
      <c r="D34" s="153"/>
      <c r="E34" s="153"/>
      <c r="F34" s="153"/>
      <c r="G34" s="153"/>
      <c r="H34" s="153"/>
      <c r="I34" s="153"/>
      <c r="J34" s="153"/>
      <c r="K34" s="153"/>
      <c r="L34" s="153"/>
      <c r="M34" s="153"/>
      <c r="N34" s="153"/>
      <c r="O34" s="153"/>
      <c r="P34" s="153"/>
      <c r="Q34" s="153"/>
      <c r="R34" s="153"/>
      <c r="S34" s="153"/>
      <c r="T34" s="153"/>
      <c r="U34" s="189"/>
    </row>
    <row r="35" spans="2:21">
      <c r="B35" s="152"/>
      <c r="C35" s="153"/>
      <c r="D35" s="153"/>
      <c r="E35" s="153"/>
      <c r="F35" s="153"/>
      <c r="G35" s="153"/>
      <c r="H35" s="153"/>
      <c r="I35" s="153"/>
      <c r="J35" s="153"/>
      <c r="K35" s="153"/>
      <c r="L35" s="153"/>
      <c r="M35" s="153"/>
      <c r="N35" s="153"/>
      <c r="O35" s="153"/>
      <c r="P35" s="153"/>
      <c r="Q35" s="153"/>
      <c r="R35" s="153"/>
      <c r="S35" s="153"/>
      <c r="T35" s="153"/>
      <c r="U35" s="189"/>
    </row>
    <row r="36" spans="2:21">
      <c r="B36" s="152"/>
      <c r="C36" s="153"/>
      <c r="D36" s="153"/>
      <c r="E36" s="153"/>
      <c r="F36" s="153"/>
      <c r="G36" s="153"/>
      <c r="H36" s="153"/>
      <c r="I36" s="153"/>
      <c r="J36" s="153"/>
      <c r="K36" s="153"/>
      <c r="L36" s="153"/>
      <c r="M36" s="153"/>
      <c r="N36" s="153"/>
      <c r="O36" s="153"/>
      <c r="P36" s="153"/>
      <c r="Q36" s="153"/>
      <c r="R36" s="153"/>
      <c r="S36" s="153"/>
      <c r="T36" s="153"/>
      <c r="U36" s="189"/>
    </row>
    <row r="37" spans="2:21">
      <c r="B37" s="152"/>
      <c r="C37" s="153"/>
      <c r="D37" s="153"/>
      <c r="E37" s="153"/>
      <c r="F37" s="153"/>
      <c r="G37" s="153"/>
      <c r="H37" s="153"/>
      <c r="I37" s="153"/>
      <c r="J37" s="153"/>
      <c r="K37" s="153"/>
      <c r="L37" s="153"/>
      <c r="M37" s="153"/>
      <c r="N37" s="153"/>
      <c r="O37" s="153"/>
      <c r="P37" s="153"/>
      <c r="Q37" s="153"/>
      <c r="R37" s="153"/>
      <c r="S37" s="153"/>
      <c r="T37" s="153"/>
      <c r="U37" s="189"/>
    </row>
    <row r="38" spans="2:21">
      <c r="B38" s="152"/>
      <c r="C38" s="153"/>
      <c r="D38" s="153"/>
      <c r="E38" s="153"/>
      <c r="F38" s="153"/>
      <c r="G38" s="153"/>
      <c r="H38" s="153"/>
      <c r="I38" s="153"/>
      <c r="J38" s="153"/>
      <c r="K38" s="153"/>
      <c r="L38" s="153"/>
      <c r="M38" s="153"/>
      <c r="N38" s="153"/>
      <c r="O38" s="153"/>
      <c r="P38" s="153"/>
      <c r="Q38" s="153"/>
      <c r="R38" s="153"/>
      <c r="S38" s="153"/>
      <c r="T38" s="153"/>
      <c r="U38" s="189"/>
    </row>
    <row r="39" spans="2:21">
      <c r="B39" s="152"/>
      <c r="C39" s="153"/>
      <c r="D39" s="153"/>
      <c r="E39" s="153"/>
      <c r="F39" s="153"/>
      <c r="G39" s="153"/>
      <c r="H39" s="153"/>
      <c r="I39" s="153"/>
      <c r="J39" s="153"/>
      <c r="K39" s="153"/>
      <c r="L39" s="153"/>
      <c r="M39" s="153"/>
      <c r="N39" s="153"/>
      <c r="O39" s="153"/>
      <c r="P39" s="153"/>
      <c r="Q39" s="153"/>
      <c r="R39" s="153"/>
      <c r="S39" s="153"/>
      <c r="T39" s="153"/>
      <c r="U39" s="189"/>
    </row>
    <row r="40" spans="2:21">
      <c r="B40" s="152"/>
      <c r="C40" s="153"/>
      <c r="D40" s="153"/>
      <c r="E40" s="153"/>
      <c r="F40" s="153"/>
      <c r="G40" s="153"/>
      <c r="H40" s="153"/>
      <c r="I40" s="153"/>
      <c r="J40" s="153"/>
      <c r="K40" s="153"/>
      <c r="L40" s="153"/>
      <c r="M40" s="153"/>
      <c r="N40" s="153"/>
      <c r="O40" s="153"/>
      <c r="P40" s="153"/>
      <c r="Q40" s="153"/>
      <c r="R40" s="153"/>
      <c r="S40" s="153"/>
      <c r="T40" s="153"/>
      <c r="U40" s="189"/>
    </row>
    <row r="41" spans="2:21">
      <c r="B41" s="152"/>
      <c r="C41" s="153"/>
      <c r="D41" s="153"/>
      <c r="E41" s="153"/>
      <c r="F41" s="153"/>
      <c r="G41" s="153"/>
      <c r="H41" s="153"/>
      <c r="I41" s="153"/>
      <c r="J41" s="153"/>
      <c r="K41" s="153"/>
      <c r="L41" s="153"/>
      <c r="M41" s="153"/>
      <c r="N41" s="153"/>
      <c r="O41" s="153"/>
      <c r="P41" s="153"/>
      <c r="Q41" s="153"/>
      <c r="R41" s="153"/>
      <c r="S41" s="153"/>
      <c r="T41" s="153"/>
      <c r="U41" s="189"/>
    </row>
    <row r="42" spans="2:21">
      <c r="B42" s="152"/>
      <c r="C42" s="153"/>
      <c r="D42" s="153"/>
      <c r="E42" s="153"/>
      <c r="F42" s="153"/>
      <c r="G42" s="153"/>
      <c r="H42" s="153"/>
      <c r="I42" s="153"/>
      <c r="J42" s="153"/>
      <c r="K42" s="153"/>
      <c r="L42" s="153"/>
      <c r="M42" s="153"/>
      <c r="N42" s="153"/>
      <c r="O42" s="153"/>
      <c r="P42" s="153"/>
      <c r="Q42" s="153"/>
      <c r="R42" s="153"/>
      <c r="S42" s="153"/>
      <c r="T42" s="153"/>
      <c r="U42" s="189"/>
    </row>
    <row r="43" spans="2:21">
      <c r="B43" s="152"/>
      <c r="C43" s="153"/>
      <c r="D43" s="153"/>
      <c r="E43" s="153"/>
      <c r="F43" s="153"/>
      <c r="G43" s="153"/>
      <c r="H43" s="153"/>
      <c r="I43" s="153"/>
      <c r="J43" s="153"/>
      <c r="K43" s="153"/>
      <c r="L43" s="153"/>
      <c r="M43" s="153"/>
      <c r="N43" s="153"/>
      <c r="O43" s="153"/>
      <c r="P43" s="153"/>
      <c r="Q43" s="153"/>
      <c r="R43" s="153"/>
      <c r="S43" s="153"/>
      <c r="T43" s="153"/>
      <c r="U43" s="189"/>
    </row>
    <row r="44" spans="2:21">
      <c r="B44" s="152"/>
      <c r="C44" s="153"/>
      <c r="D44" s="153"/>
      <c r="E44" s="153"/>
      <c r="F44" s="153"/>
      <c r="G44" s="153"/>
      <c r="H44" s="153"/>
      <c r="I44" s="153"/>
      <c r="J44" s="153"/>
      <c r="K44" s="153"/>
      <c r="L44" s="153"/>
      <c r="M44" s="153"/>
      <c r="N44" s="153"/>
      <c r="O44" s="153"/>
      <c r="P44" s="153"/>
      <c r="Q44" s="153"/>
      <c r="R44" s="153"/>
      <c r="S44" s="153"/>
      <c r="T44" s="153"/>
      <c r="U44" s="189"/>
    </row>
    <row r="45" spans="2:21">
      <c r="B45" s="152"/>
      <c r="C45" s="153"/>
      <c r="D45" s="153"/>
      <c r="E45" s="153"/>
      <c r="F45" s="153"/>
      <c r="G45" s="153"/>
      <c r="H45" s="153"/>
      <c r="I45" s="153"/>
      <c r="J45" s="153"/>
      <c r="K45" s="153"/>
      <c r="L45" s="153"/>
      <c r="M45" s="153"/>
      <c r="N45" s="153"/>
      <c r="O45" s="153"/>
      <c r="P45" s="153"/>
      <c r="Q45" s="153"/>
      <c r="R45" s="153"/>
      <c r="S45" s="153"/>
      <c r="T45" s="153"/>
      <c r="U45" s="189"/>
    </row>
    <row r="46" spans="2:21">
      <c r="B46" s="152"/>
      <c r="C46" s="153"/>
      <c r="D46" s="153"/>
      <c r="E46" s="153"/>
      <c r="F46" s="153"/>
      <c r="G46" s="153"/>
      <c r="H46" s="153"/>
      <c r="I46" s="153"/>
      <c r="J46" s="153"/>
      <c r="K46" s="153"/>
      <c r="L46" s="153"/>
      <c r="M46" s="153"/>
      <c r="N46" s="153"/>
      <c r="O46" s="153"/>
      <c r="P46" s="153"/>
      <c r="Q46" s="153"/>
      <c r="R46" s="153"/>
      <c r="S46" s="153"/>
      <c r="T46" s="153"/>
      <c r="U46" s="189"/>
    </row>
    <row r="47" spans="2:21">
      <c r="B47" s="152"/>
      <c r="C47" s="153"/>
      <c r="D47" s="153"/>
      <c r="E47" s="153"/>
      <c r="F47" s="153"/>
      <c r="G47" s="153"/>
      <c r="H47" s="153"/>
      <c r="I47" s="153"/>
      <c r="J47" s="153"/>
      <c r="K47" s="153"/>
      <c r="L47" s="153"/>
      <c r="M47" s="153"/>
      <c r="N47" s="153"/>
      <c r="O47" s="153"/>
      <c r="P47" s="153"/>
      <c r="Q47" s="153"/>
      <c r="R47" s="153"/>
      <c r="S47" s="153"/>
      <c r="T47" s="153"/>
      <c r="U47" s="189"/>
    </row>
    <row r="48" spans="2:21">
      <c r="B48" s="152"/>
      <c r="C48" s="153"/>
      <c r="D48" s="153"/>
      <c r="E48" s="153"/>
      <c r="F48" s="153"/>
      <c r="G48" s="153"/>
      <c r="H48" s="153"/>
      <c r="I48" s="153"/>
      <c r="J48" s="153"/>
      <c r="K48" s="153"/>
      <c r="L48" s="153"/>
      <c r="M48" s="153"/>
      <c r="N48" s="153"/>
      <c r="O48" s="153"/>
      <c r="P48" s="153"/>
      <c r="Q48" s="153"/>
      <c r="R48" s="153"/>
      <c r="S48" s="153"/>
      <c r="T48" s="153"/>
      <c r="U48" s="189"/>
    </row>
    <row r="49" spans="2:21">
      <c r="B49" s="152"/>
      <c r="C49" s="153"/>
      <c r="D49" s="153"/>
      <c r="E49" s="153"/>
      <c r="F49" s="153"/>
      <c r="G49" s="153"/>
      <c r="H49" s="153"/>
      <c r="I49" s="153"/>
      <c r="J49" s="153"/>
      <c r="K49" s="153"/>
      <c r="L49" s="153"/>
      <c r="M49" s="153"/>
      <c r="N49" s="153"/>
      <c r="O49" s="153"/>
      <c r="P49" s="153"/>
      <c r="Q49" s="153"/>
      <c r="R49" s="153"/>
      <c r="S49" s="153"/>
      <c r="T49" s="153"/>
      <c r="U49" s="189"/>
    </row>
    <row r="50" spans="2:21">
      <c r="B50" s="152"/>
      <c r="C50" s="153"/>
      <c r="D50" s="153"/>
      <c r="E50" s="153"/>
      <c r="F50" s="153"/>
      <c r="G50" s="153"/>
      <c r="H50" s="153"/>
      <c r="I50" s="153"/>
      <c r="J50" s="153"/>
      <c r="K50" s="153"/>
      <c r="L50" s="153"/>
      <c r="M50" s="153"/>
      <c r="N50" s="153"/>
      <c r="O50" s="153"/>
      <c r="P50" s="153"/>
      <c r="Q50" s="153"/>
      <c r="R50" s="153"/>
      <c r="S50" s="153"/>
      <c r="T50" s="153"/>
      <c r="U50" s="189"/>
    </row>
    <row r="51" spans="2:21">
      <c r="B51" s="152"/>
      <c r="C51" s="153"/>
      <c r="D51" s="153"/>
      <c r="E51" s="153"/>
      <c r="F51" s="153"/>
      <c r="G51" s="153"/>
      <c r="H51" s="153"/>
      <c r="I51" s="153"/>
      <c r="J51" s="153"/>
      <c r="K51" s="153"/>
      <c r="L51" s="153"/>
      <c r="M51" s="153"/>
      <c r="N51" s="153"/>
      <c r="O51" s="153"/>
      <c r="P51" s="153"/>
      <c r="Q51" s="153"/>
      <c r="R51" s="153"/>
      <c r="S51" s="153"/>
      <c r="T51" s="153"/>
      <c r="U51" s="189"/>
    </row>
    <row r="52" spans="2:21">
      <c r="B52" s="152"/>
      <c r="C52" s="153"/>
      <c r="D52" s="153"/>
      <c r="E52" s="153"/>
      <c r="F52" s="153"/>
      <c r="G52" s="153"/>
      <c r="H52" s="153"/>
      <c r="I52" s="153"/>
      <c r="J52" s="153"/>
      <c r="K52" s="153"/>
      <c r="L52" s="153"/>
      <c r="M52" s="153"/>
      <c r="N52" s="153"/>
      <c r="O52" s="153"/>
      <c r="P52" s="153"/>
      <c r="Q52" s="153"/>
      <c r="R52" s="153"/>
      <c r="S52" s="153"/>
      <c r="T52" s="153"/>
      <c r="U52" s="189"/>
    </row>
    <row r="53" spans="2:21">
      <c r="B53" s="152"/>
      <c r="C53" s="153"/>
      <c r="D53" s="153"/>
      <c r="E53" s="153"/>
      <c r="F53" s="153"/>
      <c r="G53" s="153"/>
      <c r="H53" s="153"/>
      <c r="I53" s="153"/>
      <c r="J53" s="153"/>
      <c r="K53" s="153"/>
      <c r="L53" s="153"/>
      <c r="M53" s="153"/>
      <c r="N53" s="153"/>
      <c r="O53" s="153"/>
      <c r="P53" s="153"/>
      <c r="Q53" s="153"/>
      <c r="R53" s="153"/>
      <c r="S53" s="153"/>
      <c r="T53" s="153"/>
      <c r="U53" s="189"/>
    </row>
    <row r="54" spans="2:21">
      <c r="B54" s="152"/>
      <c r="C54" s="153"/>
      <c r="D54" s="153"/>
      <c r="E54" s="153"/>
      <c r="F54" s="153"/>
      <c r="G54" s="153"/>
      <c r="H54" s="153"/>
      <c r="I54" s="153"/>
      <c r="J54" s="153"/>
      <c r="K54" s="153"/>
      <c r="L54" s="153"/>
      <c r="M54" s="153"/>
      <c r="N54" s="153"/>
      <c r="O54" s="153"/>
      <c r="P54" s="153"/>
      <c r="Q54" s="153"/>
      <c r="R54" s="153"/>
      <c r="S54" s="153"/>
      <c r="T54" s="153"/>
      <c r="U54" s="189"/>
    </row>
    <row r="55" spans="2:21">
      <c r="B55" s="152"/>
      <c r="C55" s="153"/>
      <c r="D55" s="153"/>
      <c r="E55" s="153"/>
      <c r="F55" s="153"/>
      <c r="G55" s="153"/>
      <c r="H55" s="153"/>
      <c r="I55" s="153"/>
      <c r="J55" s="153"/>
      <c r="K55" s="153"/>
      <c r="L55" s="153"/>
      <c r="M55" s="153"/>
      <c r="N55" s="153"/>
      <c r="O55" s="153"/>
      <c r="P55" s="153"/>
      <c r="Q55" s="153"/>
      <c r="R55" s="153"/>
      <c r="S55" s="153"/>
      <c r="T55" s="153"/>
      <c r="U55" s="189"/>
    </row>
    <row r="56" spans="2:21">
      <c r="B56" s="152"/>
      <c r="C56" s="153"/>
      <c r="D56" s="153"/>
      <c r="E56" s="153"/>
      <c r="F56" s="153"/>
      <c r="G56" s="153"/>
      <c r="H56" s="153"/>
      <c r="I56" s="153"/>
      <c r="J56" s="153"/>
      <c r="K56" s="153"/>
      <c r="L56" s="153"/>
      <c r="M56" s="153"/>
      <c r="N56" s="153"/>
      <c r="O56" s="153"/>
      <c r="P56" s="153"/>
      <c r="Q56" s="153"/>
      <c r="R56" s="153"/>
      <c r="S56" s="153"/>
      <c r="T56" s="153"/>
      <c r="U56" s="189"/>
    </row>
    <row r="57" spans="2:21">
      <c r="B57" s="154"/>
      <c r="C57" s="155"/>
      <c r="D57" s="155"/>
      <c r="E57" s="155"/>
      <c r="F57" s="155"/>
      <c r="G57" s="155"/>
      <c r="H57" s="155"/>
      <c r="I57" s="155"/>
      <c r="J57" s="155"/>
      <c r="K57" s="155"/>
      <c r="L57" s="155"/>
      <c r="M57" s="155"/>
      <c r="N57" s="155"/>
      <c r="O57" s="155"/>
      <c r="P57" s="155"/>
      <c r="Q57" s="155"/>
      <c r="R57" s="155"/>
      <c r="S57" s="155"/>
      <c r="T57" s="155"/>
      <c r="U57" s="189"/>
    </row>
  </sheetData>
  <mergeCells count="3">
    <mergeCell ref="C3:T3"/>
    <mergeCell ref="C4:F4"/>
    <mergeCell ref="H4:K4"/>
  </mergeCells>
  <phoneticPr fontId="3"/>
  <conditionalFormatting sqref="C3:T3">
    <cfRule type="cellIs" dxfId="1" priority="2" operator="equal">
      <formula>0</formula>
    </cfRule>
  </conditionalFormatting>
  <conditionalFormatting sqref="C4:F4 H4:K4">
    <cfRule type="cellIs" dxfId="0" priority="1" operator="equal">
      <formula>0</formula>
    </cfRule>
  </conditionalFormatting>
  <printOptions horizontalCentered="1"/>
  <pageMargins left="0.25" right="0.25"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I8"/>
  <sheetViews>
    <sheetView workbookViewId="0">
      <selection activeCell="I18" sqref="I18"/>
    </sheetView>
  </sheetViews>
  <sheetFormatPr defaultRowHeight="13"/>
  <sheetData>
    <row r="1" spans="1:9">
      <c r="A1" s="16">
        <f>'1-1 申請書'!B20</f>
        <v>0</v>
      </c>
    </row>
    <row r="2" spans="1:9">
      <c r="C2">
        <v>1000000</v>
      </c>
      <c r="D2">
        <v>100000</v>
      </c>
      <c r="E2">
        <v>10000</v>
      </c>
      <c r="F2">
        <v>1000</v>
      </c>
      <c r="G2">
        <v>100</v>
      </c>
      <c r="H2">
        <v>10</v>
      </c>
      <c r="I2">
        <v>1</v>
      </c>
    </row>
    <row r="3" spans="1:9">
      <c r="A3" t="str">
        <f>LEFT(RIGHT(" \"&amp;$A1,10-COLUMN(A1)))</f>
        <v xml:space="preserve"> </v>
      </c>
      <c r="B3" t="str">
        <f t="shared" ref="B3:I3" si="0">LEFT(RIGHT(" \"&amp;$A1,10-COLUMN(B1)))</f>
        <v xml:space="preserve"> </v>
      </c>
      <c r="C3" t="str">
        <f t="shared" si="0"/>
        <v xml:space="preserve"> </v>
      </c>
      <c r="D3" t="str">
        <f t="shared" si="0"/>
        <v xml:space="preserve"> </v>
      </c>
      <c r="E3" t="str">
        <f t="shared" si="0"/>
        <v xml:space="preserve"> </v>
      </c>
      <c r="F3" t="str">
        <f t="shared" si="0"/>
        <v xml:space="preserve"> </v>
      </c>
      <c r="G3" t="str">
        <f t="shared" si="0"/>
        <v xml:space="preserve"> </v>
      </c>
      <c r="H3" t="str">
        <f t="shared" si="0"/>
        <v>\</v>
      </c>
      <c r="I3" t="str">
        <f t="shared" si="0"/>
        <v>0</v>
      </c>
    </row>
    <row r="6" spans="1:9">
      <c r="A6" t="s">
        <v>272</v>
      </c>
    </row>
    <row r="7" spans="1:9">
      <c r="A7" s="27" t="s">
        <v>182</v>
      </c>
    </row>
    <row r="8" spans="1:9">
      <c r="A8" s="27" t="s">
        <v>183</v>
      </c>
    </row>
  </sheetData>
  <sheetProtection sheet="1" objects="1" scenarios="1"/>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6D81-30DA-4C2D-A601-0DA5DA9B91C4}">
  <sheetPr>
    <tabColor rgb="FF002060"/>
    <pageSetUpPr fitToPage="1"/>
  </sheetPr>
  <dimension ref="A1:V38"/>
  <sheetViews>
    <sheetView topLeftCell="B1" zoomScaleNormal="100" workbookViewId="0">
      <selection activeCell="F6" sqref="F6"/>
    </sheetView>
  </sheetViews>
  <sheetFormatPr defaultColWidth="9" defaultRowHeight="13"/>
  <cols>
    <col min="1" max="1" width="29.6328125" style="13" customWidth="1"/>
    <col min="2" max="2" width="31.7265625" style="182" customWidth="1"/>
    <col min="3" max="3" width="33.90625" style="27" bestFit="1" customWidth="1"/>
    <col min="4" max="4" width="55.7265625" style="27" customWidth="1"/>
    <col min="5" max="7" width="12.6328125" style="27" customWidth="1"/>
    <col min="8" max="8" width="13.6328125" style="27" customWidth="1"/>
    <col min="9" max="18" width="12.6328125" style="27" customWidth="1"/>
    <col min="19" max="16384" width="9" style="27"/>
  </cols>
  <sheetData>
    <row r="1" spans="1:22" s="13" customFormat="1" ht="25.5" customHeight="1" thickBot="1">
      <c r="A1" s="163" t="s">
        <v>168</v>
      </c>
      <c r="B1" s="164"/>
      <c r="E1" s="163" t="s">
        <v>286</v>
      </c>
    </row>
    <row r="2" spans="1:22" s="13" customFormat="1" ht="25.5" customHeight="1" thickBot="1">
      <c r="A2" s="165" t="s">
        <v>210</v>
      </c>
      <c r="B2" s="164"/>
      <c r="E2" s="166" t="s">
        <v>267</v>
      </c>
      <c r="F2" s="166" t="s">
        <v>268</v>
      </c>
      <c r="G2" s="167" t="s">
        <v>279</v>
      </c>
      <c r="H2" s="166" t="s">
        <v>269</v>
      </c>
      <c r="I2" s="167" t="s">
        <v>280</v>
      </c>
      <c r="J2" s="167" t="s">
        <v>283</v>
      </c>
      <c r="K2" s="166" t="s">
        <v>270</v>
      </c>
      <c r="L2" s="167" t="s">
        <v>273</v>
      </c>
      <c r="M2" s="167" t="s">
        <v>274</v>
      </c>
      <c r="N2" s="167" t="s">
        <v>278</v>
      </c>
      <c r="O2" s="167" t="s">
        <v>275</v>
      </c>
      <c r="P2" s="167" t="s">
        <v>276</v>
      </c>
      <c r="Q2" s="167" t="s">
        <v>277</v>
      </c>
      <c r="R2" s="166" t="s">
        <v>271</v>
      </c>
    </row>
    <row r="3" spans="1:22" s="13" customFormat="1" ht="25.5" customHeight="1" thickBot="1">
      <c r="A3" s="168"/>
      <c r="B3" s="164"/>
      <c r="E3" s="464"/>
      <c r="F3" s="464"/>
      <c r="G3" s="195"/>
      <c r="H3" s="195"/>
      <c r="I3" s="195"/>
      <c r="J3" s="195"/>
      <c r="K3" s="199"/>
      <c r="L3" s="196"/>
      <c r="M3" s="196"/>
      <c r="N3" s="195"/>
      <c r="O3" s="195"/>
      <c r="P3" s="197"/>
      <c r="Q3" s="197"/>
      <c r="R3" s="198"/>
      <c r="S3" s="191"/>
      <c r="T3" s="191"/>
      <c r="U3" s="191"/>
      <c r="V3" s="191"/>
    </row>
    <row r="4" spans="1:22" s="13" customFormat="1" ht="29.25" customHeight="1">
      <c r="A4" s="169" t="s">
        <v>220</v>
      </c>
      <c r="B4" s="15"/>
    </row>
    <row r="5" spans="1:22" s="13" customFormat="1" ht="30" customHeight="1">
      <c r="A5" s="170"/>
      <c r="B5" s="171" t="s">
        <v>205</v>
      </c>
      <c r="C5" s="172" t="s">
        <v>219</v>
      </c>
      <c r="D5" s="172" t="s">
        <v>163</v>
      </c>
    </row>
    <row r="6" spans="1:22" s="13" customFormat="1" ht="50.15" customHeight="1">
      <c r="A6" s="173" t="s">
        <v>12</v>
      </c>
      <c r="B6" s="156">
        <f>E3</f>
        <v>0</v>
      </c>
      <c r="C6" s="174" t="s">
        <v>281</v>
      </c>
      <c r="D6" s="175"/>
    </row>
    <row r="7" spans="1:22" s="13" customFormat="1" ht="50.15" customHeight="1">
      <c r="A7" s="173" t="s">
        <v>169</v>
      </c>
      <c r="B7" s="156">
        <f>F3</f>
        <v>0</v>
      </c>
      <c r="C7" s="174" t="s">
        <v>281</v>
      </c>
      <c r="D7" s="175"/>
    </row>
    <row r="8" spans="1:22" s="13" customFormat="1" ht="50.15" customHeight="1">
      <c r="A8" s="173" t="s">
        <v>235</v>
      </c>
      <c r="B8" s="156">
        <f>G3</f>
        <v>0</v>
      </c>
      <c r="C8" s="174" t="s">
        <v>281</v>
      </c>
      <c r="D8" s="176" t="s">
        <v>285</v>
      </c>
    </row>
    <row r="9" spans="1:22" s="13" customFormat="1" ht="50.15" customHeight="1">
      <c r="A9" s="173" t="s">
        <v>201</v>
      </c>
      <c r="B9" s="192">
        <f>H3</f>
        <v>0</v>
      </c>
      <c r="C9" s="174" t="s">
        <v>281</v>
      </c>
      <c r="D9" s="175" t="s">
        <v>265</v>
      </c>
    </row>
    <row r="10" spans="1:22" s="13" customFormat="1" ht="50.15" customHeight="1">
      <c r="A10" s="173" t="s">
        <v>264</v>
      </c>
      <c r="B10" s="156">
        <f>I3</f>
        <v>0</v>
      </c>
      <c r="C10" s="174" t="s">
        <v>281</v>
      </c>
      <c r="D10" s="175" t="s">
        <v>266</v>
      </c>
    </row>
    <row r="11" spans="1:22" s="13" customFormat="1" ht="50.15" customHeight="1">
      <c r="A11" s="173" t="s">
        <v>282</v>
      </c>
      <c r="B11" s="193">
        <f>J3</f>
        <v>0</v>
      </c>
      <c r="C11" s="174" t="s">
        <v>281</v>
      </c>
      <c r="D11" s="173" t="s">
        <v>284</v>
      </c>
    </row>
    <row r="12" spans="1:22" s="13" customFormat="1" ht="50.15" customHeight="1">
      <c r="A12" s="173" t="s">
        <v>287</v>
      </c>
      <c r="B12" s="157">
        <f>L3</f>
        <v>0</v>
      </c>
      <c r="C12" s="174" t="s">
        <v>281</v>
      </c>
      <c r="D12" s="175"/>
    </row>
    <row r="13" spans="1:22" s="13" customFormat="1" ht="50.15" customHeight="1">
      <c r="A13" s="173" t="s">
        <v>288</v>
      </c>
      <c r="B13" s="157">
        <f>M3</f>
        <v>0</v>
      </c>
      <c r="C13" s="174" t="s">
        <v>281</v>
      </c>
      <c r="D13" s="175"/>
    </row>
    <row r="14" spans="1:22" s="13" customFormat="1" ht="50.15" customHeight="1">
      <c r="A14" s="173" t="s">
        <v>165</v>
      </c>
      <c r="B14" s="158">
        <f>_xlfn.DAYS(B13,B12)</f>
        <v>0</v>
      </c>
      <c r="C14" s="170" t="s">
        <v>177</v>
      </c>
      <c r="D14" s="175"/>
    </row>
    <row r="15" spans="1:22" s="13" customFormat="1" ht="50.15" customHeight="1">
      <c r="A15" s="173" t="s">
        <v>233</v>
      </c>
      <c r="B15" s="159">
        <f>N3</f>
        <v>0</v>
      </c>
      <c r="C15" s="174" t="s">
        <v>281</v>
      </c>
      <c r="D15" s="175" t="s">
        <v>232</v>
      </c>
    </row>
    <row r="16" spans="1:22" s="13" customFormat="1" ht="50.15" customHeight="1">
      <c r="A16" s="173" t="s">
        <v>234</v>
      </c>
      <c r="B16" s="160">
        <f>O3</f>
        <v>0</v>
      </c>
      <c r="C16" s="174" t="s">
        <v>281</v>
      </c>
      <c r="D16" s="175" t="s">
        <v>232</v>
      </c>
    </row>
    <row r="17" spans="1:22" s="13" customFormat="1" ht="50.15" customHeight="1">
      <c r="A17" s="173" t="s">
        <v>166</v>
      </c>
      <c r="B17" s="156">
        <f>P3</f>
        <v>0</v>
      </c>
      <c r="C17" s="174" t="s">
        <v>281</v>
      </c>
      <c r="D17" s="175"/>
    </row>
    <row r="18" spans="1:22" s="13" customFormat="1" ht="50.15" customHeight="1">
      <c r="A18" s="173" t="s">
        <v>167</v>
      </c>
      <c r="B18" s="161">
        <f>Q3</f>
        <v>0</v>
      </c>
      <c r="C18" s="174" t="s">
        <v>281</v>
      </c>
      <c r="D18" s="175"/>
    </row>
    <row r="19" spans="1:22" s="13" customFormat="1" ht="50.15" customHeight="1">
      <c r="A19" s="173" t="s">
        <v>179</v>
      </c>
      <c r="B19" s="162">
        <f>IF(B18&lt;3,B18,2)+B17</f>
        <v>0</v>
      </c>
      <c r="C19" s="170" t="s">
        <v>177</v>
      </c>
      <c r="D19" s="177" t="s">
        <v>178</v>
      </c>
    </row>
    <row r="20" spans="1:22" s="13" customFormat="1" ht="50.15" customHeight="1">
      <c r="A20" s="173" t="s">
        <v>181</v>
      </c>
      <c r="B20" s="162">
        <f>B19*B14</f>
        <v>0</v>
      </c>
      <c r="C20" s="170" t="s">
        <v>177</v>
      </c>
      <c r="D20" s="175" t="s">
        <v>231</v>
      </c>
    </row>
    <row r="21" spans="1:22" s="13" customFormat="1" ht="50.15" customHeight="1">
      <c r="A21" s="173" t="s">
        <v>263</v>
      </c>
      <c r="B21" s="194"/>
      <c r="C21" s="178"/>
      <c r="D21" s="179" t="s">
        <v>259</v>
      </c>
      <c r="E21" s="27"/>
      <c r="F21" s="27"/>
      <c r="G21" s="27"/>
      <c r="H21" s="27"/>
      <c r="I21" s="27"/>
      <c r="J21" s="27"/>
      <c r="K21" s="27"/>
      <c r="L21" s="27"/>
      <c r="M21" s="27"/>
      <c r="N21" s="27"/>
      <c r="O21" s="27"/>
      <c r="P21" s="27"/>
      <c r="Q21" s="27"/>
      <c r="R21" s="27"/>
    </row>
    <row r="22" spans="1:22" s="13" customFormat="1" ht="50.15" customHeight="1">
      <c r="A22" s="173" t="s">
        <v>180</v>
      </c>
      <c r="B22" s="180">
        <f>IF(B21&lt;&gt;"",B21*1000,B20*1000)</f>
        <v>0</v>
      </c>
      <c r="C22" s="170" t="s">
        <v>177</v>
      </c>
      <c r="D22" s="173"/>
      <c r="E22" s="27"/>
      <c r="F22" s="27"/>
      <c r="G22" s="27"/>
      <c r="H22" s="27"/>
      <c r="I22" s="27"/>
      <c r="J22" s="27"/>
      <c r="K22" s="27"/>
      <c r="L22" s="27"/>
      <c r="M22" s="27"/>
      <c r="N22" s="27"/>
      <c r="O22" s="27"/>
      <c r="P22" s="27"/>
      <c r="Q22" s="27"/>
      <c r="R22" s="27"/>
      <c r="S22" s="27"/>
      <c r="T22" s="27"/>
      <c r="U22" s="27"/>
      <c r="V22" s="27"/>
    </row>
    <row r="23" spans="1:22" ht="30" customHeight="1">
      <c r="A23" s="181" t="s">
        <v>221</v>
      </c>
    </row>
    <row r="24" spans="1:22" ht="50.15" customHeight="1">
      <c r="A24" s="173" t="s">
        <v>98</v>
      </c>
      <c r="B24" s="69"/>
      <c r="C24" s="183">
        <v>600000</v>
      </c>
      <c r="D24" s="184" t="s">
        <v>214</v>
      </c>
    </row>
    <row r="25" spans="1:22" ht="50.15" customHeight="1">
      <c r="A25" s="173" t="s">
        <v>162</v>
      </c>
      <c r="B25" s="70"/>
      <c r="C25" s="183">
        <v>300000</v>
      </c>
      <c r="D25" s="179" t="s">
        <v>216</v>
      </c>
    </row>
    <row r="26" spans="1:22" ht="50.15" customHeight="1">
      <c r="A26" s="173" t="s">
        <v>99</v>
      </c>
      <c r="B26" s="70"/>
      <c r="C26" s="183">
        <v>200000</v>
      </c>
      <c r="D26" s="185" t="s">
        <v>215</v>
      </c>
    </row>
    <row r="27" spans="1:22" ht="50.15" customHeight="1">
      <c r="A27" s="173" t="s">
        <v>100</v>
      </c>
      <c r="B27" s="70"/>
      <c r="C27" s="183">
        <v>100000</v>
      </c>
      <c r="D27" s="185" t="s">
        <v>217</v>
      </c>
    </row>
    <row r="28" spans="1:22" ht="50.15" customHeight="1">
      <c r="A28" s="173" t="s">
        <v>101</v>
      </c>
      <c r="B28" s="70"/>
      <c r="C28" s="183">
        <v>50000</v>
      </c>
      <c r="D28" s="179" t="s">
        <v>218</v>
      </c>
    </row>
    <row r="29" spans="1:22" ht="30" customHeight="1">
      <c r="A29" s="181" t="s">
        <v>222</v>
      </c>
      <c r="B29" s="8"/>
      <c r="C29" s="13"/>
    </row>
    <row r="30" spans="1:22" ht="50.15" customHeight="1">
      <c r="A30" s="173" t="s">
        <v>170</v>
      </c>
      <c r="B30" s="68"/>
      <c r="C30" s="186" t="s">
        <v>175</v>
      </c>
      <c r="D30" s="187"/>
    </row>
    <row r="31" spans="1:22" ht="50.15" customHeight="1">
      <c r="A31" s="173" t="s">
        <v>2</v>
      </c>
      <c r="B31" s="68"/>
      <c r="C31" s="186" t="s">
        <v>173</v>
      </c>
      <c r="D31" s="187"/>
    </row>
    <row r="32" spans="1:22" ht="50.15" customHeight="1">
      <c r="A32" s="173" t="s">
        <v>172</v>
      </c>
      <c r="B32" s="68"/>
      <c r="C32" s="186" t="s">
        <v>182</v>
      </c>
      <c r="D32" s="187"/>
    </row>
    <row r="33" spans="1:4" ht="50.15" customHeight="1">
      <c r="A33" s="173" t="s">
        <v>1</v>
      </c>
      <c r="B33" s="67"/>
      <c r="C33" s="178">
        <v>123456</v>
      </c>
      <c r="D33" s="187"/>
    </row>
    <row r="34" spans="1:4" ht="50.15" customHeight="1">
      <c r="A34" s="173" t="s">
        <v>161</v>
      </c>
      <c r="B34" s="68"/>
      <c r="C34" s="186" t="s">
        <v>174</v>
      </c>
      <c r="D34" s="185" t="s">
        <v>238</v>
      </c>
    </row>
    <row r="35" spans="1:4" ht="30" customHeight="1">
      <c r="A35" s="188" t="s">
        <v>223</v>
      </c>
    </row>
    <row r="36" spans="1:4" ht="50.15" customHeight="1">
      <c r="A36" s="173" t="s">
        <v>202</v>
      </c>
      <c r="B36" s="67"/>
      <c r="C36" s="186" t="s">
        <v>207</v>
      </c>
      <c r="D36" s="187"/>
    </row>
    <row r="37" spans="1:4" ht="50.15" customHeight="1">
      <c r="A37" s="173" t="s">
        <v>203</v>
      </c>
      <c r="B37" s="67"/>
      <c r="C37" s="186" t="s">
        <v>208</v>
      </c>
      <c r="D37" s="187"/>
    </row>
    <row r="38" spans="1:4" ht="50.15" customHeight="1">
      <c r="A38" s="173" t="s">
        <v>204</v>
      </c>
      <c r="B38" s="67"/>
      <c r="C38" s="186" t="s">
        <v>209</v>
      </c>
      <c r="D38" s="187"/>
    </row>
  </sheetData>
  <sheetProtection sheet="1" objects="1" scenarios="1"/>
  <phoneticPr fontId="3"/>
  <conditionalFormatting sqref="B6:B11">
    <cfRule type="cellIs" dxfId="24" priority="6" operator="equal">
      <formula>0</formula>
    </cfRule>
  </conditionalFormatting>
  <conditionalFormatting sqref="B14:B20">
    <cfRule type="cellIs" dxfId="23" priority="5" operator="equal">
      <formula>0</formula>
    </cfRule>
  </conditionalFormatting>
  <conditionalFormatting sqref="B22">
    <cfRule type="cellIs" dxfId="22" priority="4" operator="equal">
      <formula>0</formula>
    </cfRule>
  </conditionalFormatting>
  <conditionalFormatting sqref="B12:B13">
    <cfRule type="cellIs" dxfId="21" priority="1" operator="equal">
      <formula>0</formula>
    </cfRule>
    <cfRule type="cellIs" dxfId="20" priority="2" operator="equal">
      <formula>"明治33年1月0日"</formula>
    </cfRule>
    <cfRule type="cellIs" dxfId="19" priority="3" operator="equal">
      <formula>"明治33年1月0日"</formula>
    </cfRule>
  </conditionalFormatting>
  <dataValidations count="2">
    <dataValidation imeMode="fullKatakana" allowBlank="1" showInputMessage="1" showErrorMessage="1" sqref="B34" xr:uid="{5534935D-C23D-4DE1-A5B3-D8E47B13C98A}"/>
    <dataValidation imeMode="halfAlpha" allowBlank="1" showInputMessage="1" showErrorMessage="1" sqref="B33" xr:uid="{1A3D3A09-3DA3-4742-8B98-A35482206591}"/>
  </dataValidations>
  <pageMargins left="0.7" right="0.7" top="0.75" bottom="0.75" header="0.3" footer="0.3"/>
  <pageSetup paperSize="9" scale="59" fitToHeight="0" orientation="portrait" verticalDpi="0" r:id="rId1"/>
  <rowBreaks count="1" manualBreakCount="1">
    <brk id="28" max="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6817C61-574C-41FD-A0D3-D9904BCB8C61}">
          <x14:formula1>
            <xm:f>WORK!$A$7:$A$8</xm:f>
          </x14:formula1>
          <xm:sqref>B32:C32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L40"/>
  <sheetViews>
    <sheetView workbookViewId="0">
      <selection activeCell="N12" sqref="N12"/>
    </sheetView>
  </sheetViews>
  <sheetFormatPr defaultColWidth="9" defaultRowHeight="13"/>
  <cols>
    <col min="1" max="1" width="22.26953125" style="13" customWidth="1"/>
    <col min="2" max="2" width="10.6328125" style="13" customWidth="1"/>
    <col min="3" max="3" width="6" style="13" customWidth="1"/>
    <col min="4" max="4" width="7.6328125" style="13" customWidth="1"/>
    <col min="5" max="6" width="5.6328125" style="13" customWidth="1"/>
    <col min="7" max="7" width="7.6328125" style="13" customWidth="1"/>
    <col min="8" max="8" width="5.6328125" style="13" customWidth="1"/>
    <col min="9" max="16384" width="9" style="13"/>
  </cols>
  <sheetData>
    <row r="1" spans="1:12" ht="18" customHeight="1">
      <c r="H1" s="14"/>
      <c r="I1" s="14"/>
      <c r="K1" s="14" t="s">
        <v>60</v>
      </c>
    </row>
    <row r="2" spans="1:12" ht="18" customHeight="1">
      <c r="H2" s="14"/>
      <c r="I2" s="14"/>
      <c r="K2" s="14" t="s">
        <v>61</v>
      </c>
    </row>
    <row r="3" spans="1:12" ht="18" customHeight="1">
      <c r="A3" s="13" t="s">
        <v>62</v>
      </c>
    </row>
    <row r="4" spans="1:12" ht="18" customHeight="1">
      <c r="F4" s="13" t="s">
        <v>63</v>
      </c>
      <c r="H4" s="20">
        <f>入力シート!B7</f>
        <v>0</v>
      </c>
      <c r="I4" s="20"/>
      <c r="J4" s="20"/>
      <c r="K4" s="20"/>
    </row>
    <row r="5" spans="1:12" ht="18" customHeight="1">
      <c r="H5" s="20"/>
      <c r="I5" s="20"/>
      <c r="J5" s="20"/>
      <c r="K5" s="20"/>
    </row>
    <row r="6" spans="1:12" ht="18" customHeight="1">
      <c r="F6" s="13" t="s">
        <v>64</v>
      </c>
      <c r="H6" s="463">
        <f>入力シート!B6</f>
        <v>0</v>
      </c>
      <c r="I6" s="463"/>
      <c r="J6" s="463"/>
      <c r="K6" s="463"/>
    </row>
    <row r="7" spans="1:12" ht="18" customHeight="1">
      <c r="F7" s="13" t="s">
        <v>65</v>
      </c>
      <c r="H7" s="463"/>
      <c r="I7" s="463"/>
      <c r="J7" s="463"/>
      <c r="K7" s="463"/>
    </row>
    <row r="8" spans="1:12" ht="18" customHeight="1">
      <c r="H8" s="463"/>
      <c r="I8" s="463"/>
      <c r="J8" s="463"/>
      <c r="K8" s="463"/>
    </row>
    <row r="9" spans="1:12" ht="18" customHeight="1">
      <c r="F9" s="13" t="s">
        <v>66</v>
      </c>
      <c r="H9" s="463">
        <f>入力シート!B8</f>
        <v>0</v>
      </c>
      <c r="I9" s="463"/>
      <c r="J9" s="463"/>
      <c r="K9" s="463"/>
    </row>
    <row r="10" spans="1:12" ht="18" customHeight="1">
      <c r="H10" s="463"/>
      <c r="I10" s="463"/>
      <c r="J10" s="463"/>
      <c r="K10" s="463"/>
    </row>
    <row r="11" spans="1:12" ht="18" customHeight="1">
      <c r="H11" s="21"/>
    </row>
    <row r="12" spans="1:12" ht="18" customHeight="1">
      <c r="F12" s="20"/>
      <c r="G12" s="20"/>
      <c r="H12" s="20"/>
      <c r="I12" s="20"/>
    </row>
    <row r="13" spans="1:12" ht="21" customHeight="1">
      <c r="A13" s="223" t="s">
        <v>79</v>
      </c>
      <c r="B13" s="223"/>
      <c r="C13" s="223"/>
      <c r="D13" s="223"/>
      <c r="E13" s="223"/>
      <c r="F13" s="223"/>
      <c r="G13" s="223"/>
      <c r="H13" s="223"/>
      <c r="I13" s="223"/>
      <c r="J13" s="223"/>
      <c r="K13" s="223"/>
      <c r="L13" s="44"/>
    </row>
    <row r="14" spans="1:12" ht="21" customHeight="1">
      <c r="A14" s="25"/>
      <c r="B14" s="25"/>
      <c r="C14" s="25"/>
      <c r="D14" s="25"/>
      <c r="E14" s="25"/>
      <c r="F14" s="25"/>
      <c r="G14" s="25"/>
      <c r="H14" s="25"/>
      <c r="I14" s="25"/>
      <c r="J14" s="25"/>
      <c r="K14" s="25"/>
      <c r="L14" s="25"/>
    </row>
    <row r="15" spans="1:12" ht="18" customHeight="1"/>
    <row r="16" spans="1:12" ht="18" customHeight="1">
      <c r="A16" s="13" t="s">
        <v>67</v>
      </c>
      <c r="B16" s="29" t="str">
        <f>IFERROR(EDATE(入力シート!B13,-3),"")</f>
        <v/>
      </c>
      <c r="C16" s="28"/>
      <c r="L16" s="190"/>
    </row>
    <row r="17" spans="1:7" ht="18" customHeight="1"/>
    <row r="18" spans="1:7" ht="18" customHeight="1">
      <c r="A18" s="13" t="s">
        <v>68</v>
      </c>
      <c r="B18" s="13" t="s">
        <v>256</v>
      </c>
    </row>
    <row r="19" spans="1:7" ht="18" customHeight="1"/>
    <row r="20" spans="1:7" ht="18" customHeight="1">
      <c r="A20" s="13" t="s">
        <v>69</v>
      </c>
      <c r="B20" s="222">
        <f>入力シート!B22</f>
        <v>0</v>
      </c>
      <c r="C20" s="222"/>
      <c r="D20" s="222"/>
    </row>
    <row r="21" spans="1:7" ht="18" customHeight="1"/>
    <row r="22" spans="1:7" ht="18" customHeight="1">
      <c r="A22" s="13" t="s">
        <v>70</v>
      </c>
      <c r="B22" s="13" t="s">
        <v>76</v>
      </c>
    </row>
    <row r="23" spans="1:7" ht="18" customHeight="1"/>
    <row r="24" spans="1:7" ht="18" customHeight="1">
      <c r="A24" s="13" t="s">
        <v>74</v>
      </c>
      <c r="B24" s="220" t="s">
        <v>127</v>
      </c>
      <c r="C24" s="220"/>
      <c r="D24" s="220"/>
    </row>
    <row r="25" spans="1:7" ht="18" customHeight="1">
      <c r="A25" s="13" t="s">
        <v>75</v>
      </c>
      <c r="B25" s="220"/>
      <c r="C25" s="220"/>
      <c r="D25" s="220"/>
    </row>
    <row r="26" spans="1:7" ht="18" customHeight="1"/>
    <row r="27" spans="1:7" ht="18" customHeight="1">
      <c r="A27" s="13" t="s">
        <v>71</v>
      </c>
      <c r="B27" s="13" t="s">
        <v>77</v>
      </c>
      <c r="C27" s="221">
        <f>入力シート!B12</f>
        <v>0</v>
      </c>
      <c r="D27" s="221"/>
      <c r="E27" s="221"/>
      <c r="G27" s="15"/>
    </row>
    <row r="28" spans="1:7" ht="18" customHeight="1">
      <c r="B28" s="13" t="s">
        <v>78</v>
      </c>
      <c r="C28" s="221">
        <f>入力シート!B13</f>
        <v>0</v>
      </c>
      <c r="D28" s="220"/>
      <c r="E28" s="220"/>
      <c r="G28" s="15"/>
    </row>
    <row r="29" spans="1:7" ht="18" customHeight="1"/>
    <row r="30" spans="1:7" ht="18" customHeight="1">
      <c r="A30" s="13" t="s">
        <v>72</v>
      </c>
      <c r="B30" s="13" t="s">
        <v>156</v>
      </c>
    </row>
    <row r="31" spans="1:7" ht="18" customHeight="1">
      <c r="B31" s="13" t="s">
        <v>157</v>
      </c>
    </row>
    <row r="32" spans="1:7" ht="18" customHeight="1"/>
    <row r="33" spans="1:2" ht="18" customHeight="1">
      <c r="A33" s="13" t="s">
        <v>73</v>
      </c>
      <c r="B33" s="13" t="s">
        <v>127</v>
      </c>
    </row>
    <row r="34" spans="1:2" ht="18" customHeight="1"/>
    <row r="35" spans="1:2" ht="18" customHeight="1"/>
    <row r="36" spans="1:2" ht="18" customHeight="1"/>
    <row r="37" spans="1:2" ht="18" customHeight="1"/>
    <row r="38" spans="1:2" ht="18" customHeight="1"/>
    <row r="39" spans="1:2" ht="18" customHeight="1"/>
    <row r="40" spans="1:2" ht="18" customHeight="1"/>
  </sheetData>
  <sheetProtection sheet="1" objects="1" scenarios="1"/>
  <mergeCells count="5">
    <mergeCell ref="B24:D25"/>
    <mergeCell ref="C27:E27"/>
    <mergeCell ref="C28:E28"/>
    <mergeCell ref="B20:D20"/>
    <mergeCell ref="A13:K13"/>
  </mergeCells>
  <phoneticPr fontId="3"/>
  <conditionalFormatting sqref="H4 H6 H9">
    <cfRule type="cellIs" dxfId="18" priority="6" operator="equal">
      <formula>0</formula>
    </cfRule>
  </conditionalFormatting>
  <conditionalFormatting sqref="B20:D20">
    <cfRule type="cellIs" dxfId="17" priority="3" operator="equal">
      <formula>0</formula>
    </cfRule>
    <cfRule type="cellIs" dxfId="16" priority="4" operator="equal">
      <formula>"金 0 円 "</formula>
    </cfRule>
  </conditionalFormatting>
  <conditionalFormatting sqref="C27:E28">
    <cfRule type="cellIs" dxfId="15" priority="2" operator="equal">
      <formula>0</formula>
    </cfRule>
  </conditionalFormatting>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T33"/>
  <sheetViews>
    <sheetView zoomScaleNormal="100" workbookViewId="0">
      <selection activeCell="U11" sqref="U11"/>
    </sheetView>
  </sheetViews>
  <sheetFormatPr defaultColWidth="9" defaultRowHeight="13"/>
  <cols>
    <col min="1" max="1" width="3.36328125" style="8" customWidth="1"/>
    <col min="2" max="2" width="20" style="8" customWidth="1"/>
    <col min="3" max="3" width="5.08984375" style="8" customWidth="1"/>
    <col min="4" max="4" width="4.6328125" style="8" customWidth="1"/>
    <col min="5" max="5" width="4" style="8" customWidth="1"/>
    <col min="6" max="6" width="4.6328125" style="8" customWidth="1"/>
    <col min="7" max="7" width="4" style="8" customWidth="1"/>
    <col min="8" max="8" width="4.08984375" style="8" customWidth="1"/>
    <col min="9" max="10" width="4" style="8" customWidth="1"/>
    <col min="11" max="11" width="5.08984375" style="8" customWidth="1"/>
    <col min="12" max="12" width="4.6328125" style="8" customWidth="1"/>
    <col min="13" max="13" width="4" style="8" customWidth="1"/>
    <col min="14" max="14" width="4.6328125" style="8" customWidth="1"/>
    <col min="15" max="15" width="4" style="8" customWidth="1"/>
    <col min="16" max="16" width="4.6328125" style="8" customWidth="1"/>
    <col min="17" max="17" width="4" style="8" customWidth="1"/>
    <col min="18" max="18" width="3.36328125" style="8" customWidth="1"/>
    <col min="19" max="16384" width="9" style="8"/>
  </cols>
  <sheetData>
    <row r="1" spans="1:18" ht="21" customHeight="1">
      <c r="B1" s="8" t="s">
        <v>95</v>
      </c>
    </row>
    <row r="3" spans="1:18" ht="19.5" customHeight="1">
      <c r="B3" s="8" t="s">
        <v>80</v>
      </c>
    </row>
    <row r="4" spans="1:18" ht="30" customHeight="1">
      <c r="A4" s="19"/>
      <c r="B4" s="71" t="s">
        <v>81</v>
      </c>
      <c r="C4" s="257">
        <f>入力シート!B6</f>
        <v>0</v>
      </c>
      <c r="D4" s="258"/>
      <c r="E4" s="258"/>
      <c r="F4" s="258"/>
      <c r="G4" s="258"/>
      <c r="H4" s="258"/>
      <c r="I4" s="258"/>
      <c r="J4" s="258"/>
      <c r="K4" s="258"/>
      <c r="L4" s="258"/>
      <c r="M4" s="258"/>
      <c r="N4" s="258"/>
      <c r="O4" s="258"/>
      <c r="P4" s="258"/>
      <c r="Q4" s="252"/>
      <c r="R4" s="10"/>
    </row>
    <row r="5" spans="1:18" ht="17.149999999999999" customHeight="1">
      <c r="A5" s="251"/>
      <c r="B5" s="252" t="s">
        <v>82</v>
      </c>
      <c r="C5" s="17" t="s">
        <v>142</v>
      </c>
      <c r="D5" s="18"/>
      <c r="E5" s="18"/>
      <c r="F5" s="18"/>
      <c r="G5" s="18"/>
      <c r="H5" s="18"/>
      <c r="I5" s="18"/>
      <c r="J5" s="18"/>
      <c r="K5" s="18"/>
      <c r="L5" s="18"/>
      <c r="M5" s="18"/>
      <c r="N5" s="18"/>
      <c r="O5" s="18"/>
      <c r="P5" s="18"/>
      <c r="Q5" s="73"/>
      <c r="R5" s="10"/>
    </row>
    <row r="6" spans="1:18" ht="17.149999999999999" customHeight="1">
      <c r="A6" s="251"/>
      <c r="B6" s="252"/>
      <c r="C6" s="74" t="s">
        <v>85</v>
      </c>
      <c r="D6" s="75"/>
      <c r="E6" s="75"/>
      <c r="F6" s="75"/>
      <c r="G6" s="75"/>
      <c r="H6" s="76">
        <f>入力シート!B14+1</f>
        <v>1</v>
      </c>
      <c r="I6" s="75" t="s">
        <v>86</v>
      </c>
      <c r="J6" s="75"/>
      <c r="K6" s="75"/>
      <c r="L6" s="75"/>
      <c r="M6" s="75"/>
      <c r="N6" s="75"/>
      <c r="O6" s="75"/>
      <c r="P6" s="75"/>
      <c r="Q6" s="77"/>
      <c r="R6" s="10"/>
    </row>
    <row r="7" spans="1:18" ht="30" customHeight="1">
      <c r="A7" s="19"/>
      <c r="B7" s="71" t="s">
        <v>83</v>
      </c>
      <c r="C7" s="9"/>
      <c r="D7" s="78"/>
      <c r="E7" s="260">
        <f>入力シート!B12</f>
        <v>0</v>
      </c>
      <c r="F7" s="260"/>
      <c r="G7" s="260"/>
      <c r="H7" s="260"/>
      <c r="I7" s="79"/>
      <c r="J7" s="9" t="s">
        <v>87</v>
      </c>
      <c r="L7" s="260">
        <f>入力シート!B13</f>
        <v>0</v>
      </c>
      <c r="M7" s="260"/>
      <c r="N7" s="260"/>
      <c r="O7" s="260"/>
      <c r="P7" s="79"/>
      <c r="Q7" s="80"/>
      <c r="R7" s="10"/>
    </row>
    <row r="8" spans="1:18" ht="30" customHeight="1">
      <c r="A8" s="19"/>
      <c r="B8" s="71" t="s">
        <v>84</v>
      </c>
      <c r="C8" s="257">
        <f>入力シート!B16</f>
        <v>0</v>
      </c>
      <c r="D8" s="258"/>
      <c r="E8" s="258"/>
      <c r="F8" s="258"/>
      <c r="G8" s="258"/>
      <c r="H8" s="258"/>
      <c r="I8" s="258"/>
      <c r="J8" s="258"/>
      <c r="K8" s="258"/>
      <c r="L8" s="258"/>
      <c r="M8" s="258"/>
      <c r="N8" s="258"/>
      <c r="O8" s="258"/>
      <c r="P8" s="258"/>
      <c r="Q8" s="252"/>
      <c r="R8" s="10"/>
    </row>
    <row r="9" spans="1:18" ht="30" customHeight="1">
      <c r="A9" s="19"/>
      <c r="B9" s="71" t="s">
        <v>128</v>
      </c>
      <c r="C9" s="257" t="s">
        <v>130</v>
      </c>
      <c r="D9" s="258"/>
      <c r="E9" s="258"/>
      <c r="F9" s="258"/>
      <c r="G9" s="258"/>
      <c r="H9" s="258"/>
      <c r="I9" s="258"/>
      <c r="J9" s="258"/>
      <c r="K9" s="258"/>
      <c r="L9" s="258"/>
      <c r="M9" s="258"/>
      <c r="N9" s="258"/>
      <c r="O9" s="258"/>
      <c r="P9" s="258"/>
      <c r="Q9" s="252"/>
      <c r="R9" s="10"/>
    </row>
    <row r="10" spans="1:18" ht="30" customHeight="1">
      <c r="A10" s="19"/>
      <c r="B10" s="71" t="s">
        <v>129</v>
      </c>
      <c r="C10" s="257" t="s">
        <v>130</v>
      </c>
      <c r="D10" s="258"/>
      <c r="E10" s="258"/>
      <c r="F10" s="258"/>
      <c r="G10" s="258"/>
      <c r="H10" s="258"/>
      <c r="I10" s="258"/>
      <c r="J10" s="258"/>
      <c r="K10" s="258"/>
      <c r="L10" s="258"/>
      <c r="M10" s="258"/>
      <c r="N10" s="258"/>
      <c r="O10" s="258"/>
      <c r="P10" s="258"/>
      <c r="Q10" s="252"/>
      <c r="R10" s="10"/>
    </row>
    <row r="13" spans="1:18" s="9" customFormat="1" ht="19.5" customHeight="1">
      <c r="A13" s="81" t="s">
        <v>88</v>
      </c>
      <c r="B13" s="81"/>
      <c r="Q13" s="82" t="s">
        <v>97</v>
      </c>
    </row>
    <row r="14" spans="1:18" s="9" customFormat="1" ht="20.149999999999999" customHeight="1">
      <c r="A14" s="80"/>
      <c r="B14" s="253" t="s">
        <v>141</v>
      </c>
      <c r="C14" s="254"/>
      <c r="D14" s="257" t="s">
        <v>90</v>
      </c>
      <c r="E14" s="258"/>
      <c r="F14" s="258"/>
      <c r="G14" s="258"/>
      <c r="H14" s="258"/>
      <c r="I14" s="258"/>
      <c r="J14" s="258"/>
      <c r="K14" s="258"/>
      <c r="L14" s="258"/>
      <c r="M14" s="258"/>
      <c r="N14" s="258"/>
      <c r="O14" s="258"/>
      <c r="P14" s="258"/>
      <c r="Q14" s="252"/>
    </row>
    <row r="15" spans="1:18" s="9" customFormat="1" ht="20.149999999999999" customHeight="1">
      <c r="A15" s="80"/>
      <c r="B15" s="255"/>
      <c r="C15" s="256"/>
      <c r="D15" s="257" t="s">
        <v>91</v>
      </c>
      <c r="E15" s="258"/>
      <c r="F15" s="258"/>
      <c r="G15" s="258"/>
      <c r="H15" s="258"/>
      <c r="I15" s="258"/>
      <c r="J15" s="252"/>
      <c r="K15" s="257" t="s">
        <v>89</v>
      </c>
      <c r="L15" s="258"/>
      <c r="M15" s="258"/>
      <c r="N15" s="258"/>
      <c r="O15" s="258"/>
      <c r="P15" s="258"/>
      <c r="Q15" s="252"/>
    </row>
    <row r="16" spans="1:18" s="9" customFormat="1" ht="30" customHeight="1">
      <c r="A16" s="83"/>
      <c r="B16" s="230">
        <f>E24</f>
        <v>0</v>
      </c>
      <c r="C16" s="232"/>
      <c r="D16" s="230">
        <f>'1-1 申請書'!B20</f>
        <v>0</v>
      </c>
      <c r="E16" s="231"/>
      <c r="F16" s="231"/>
      <c r="G16" s="231"/>
      <c r="H16" s="231"/>
      <c r="I16" s="231"/>
      <c r="J16" s="232"/>
      <c r="K16" s="259">
        <f>E23</f>
        <v>0</v>
      </c>
      <c r="L16" s="259"/>
      <c r="M16" s="259"/>
      <c r="N16" s="259"/>
      <c r="O16" s="259"/>
      <c r="P16" s="259"/>
      <c r="Q16" s="259"/>
    </row>
    <row r="20" spans="1:20" ht="19.5" customHeight="1">
      <c r="A20" s="81"/>
      <c r="B20" s="81" t="s">
        <v>92</v>
      </c>
      <c r="C20" s="81"/>
      <c r="K20" s="82" t="s">
        <v>97</v>
      </c>
      <c r="Q20" s="82"/>
    </row>
    <row r="21" spans="1:20" ht="30" customHeight="1" thickBot="1">
      <c r="A21" s="80"/>
      <c r="B21" s="224" t="s">
        <v>93</v>
      </c>
      <c r="C21" s="225"/>
      <c r="D21" s="226"/>
      <c r="E21" s="224" t="s">
        <v>26</v>
      </c>
      <c r="F21" s="225"/>
      <c r="G21" s="225"/>
      <c r="H21" s="225"/>
      <c r="I21" s="225"/>
      <c r="J21" s="225"/>
      <c r="K21" s="226"/>
    </row>
    <row r="22" spans="1:20" ht="30" customHeight="1">
      <c r="A22" s="80"/>
      <c r="B22" s="248" t="s">
        <v>91</v>
      </c>
      <c r="C22" s="249"/>
      <c r="D22" s="250"/>
      <c r="E22" s="227">
        <f>'1-1 申請書'!B20</f>
        <v>0</v>
      </c>
      <c r="F22" s="228"/>
      <c r="G22" s="228"/>
      <c r="H22" s="228"/>
      <c r="I22" s="228"/>
      <c r="J22" s="228"/>
      <c r="K22" s="229"/>
    </row>
    <row r="23" spans="1:20" ht="30" customHeight="1" thickBot="1">
      <c r="A23" s="80"/>
      <c r="B23" s="236" t="s">
        <v>94</v>
      </c>
      <c r="C23" s="237"/>
      <c r="D23" s="238"/>
      <c r="E23" s="230">
        <f>E33-E22</f>
        <v>0</v>
      </c>
      <c r="F23" s="231"/>
      <c r="G23" s="231"/>
      <c r="H23" s="231"/>
      <c r="I23" s="231"/>
      <c r="J23" s="231"/>
      <c r="K23" s="232"/>
    </row>
    <row r="24" spans="1:20" ht="30" customHeight="1">
      <c r="A24" s="80"/>
      <c r="B24" s="248" t="s">
        <v>52</v>
      </c>
      <c r="C24" s="249"/>
      <c r="D24" s="250"/>
      <c r="E24" s="227">
        <f>E22+E23</f>
        <v>0</v>
      </c>
      <c r="F24" s="228"/>
      <c r="G24" s="228"/>
      <c r="H24" s="228"/>
      <c r="I24" s="228"/>
      <c r="J24" s="228"/>
      <c r="K24" s="229"/>
    </row>
    <row r="26" spans="1:20" ht="19.5" customHeight="1">
      <c r="A26" s="81"/>
      <c r="B26" s="84" t="s">
        <v>96</v>
      </c>
      <c r="C26" s="81"/>
      <c r="K26" s="82" t="s">
        <v>97</v>
      </c>
      <c r="Q26" s="82"/>
    </row>
    <row r="27" spans="1:20" ht="30" customHeight="1" thickBot="1">
      <c r="A27" s="80"/>
      <c r="B27" s="224" t="s">
        <v>93</v>
      </c>
      <c r="C27" s="225"/>
      <c r="D27" s="226"/>
      <c r="E27" s="224" t="s">
        <v>26</v>
      </c>
      <c r="F27" s="225"/>
      <c r="G27" s="225"/>
      <c r="H27" s="225"/>
      <c r="I27" s="225"/>
      <c r="J27" s="225"/>
      <c r="K27" s="226"/>
    </row>
    <row r="28" spans="1:20" ht="30" customHeight="1">
      <c r="A28" s="85"/>
      <c r="B28" s="233" t="s">
        <v>98</v>
      </c>
      <c r="C28" s="234"/>
      <c r="D28" s="235"/>
      <c r="E28" s="227">
        <f>入力シート!B24</f>
        <v>0</v>
      </c>
      <c r="F28" s="228"/>
      <c r="G28" s="228"/>
      <c r="H28" s="228"/>
      <c r="I28" s="228"/>
      <c r="J28" s="228"/>
      <c r="K28" s="229"/>
      <c r="T28" s="8" t="s">
        <v>214</v>
      </c>
    </row>
    <row r="29" spans="1:20" ht="30" customHeight="1">
      <c r="A29" s="80"/>
      <c r="B29" s="236" t="s">
        <v>162</v>
      </c>
      <c r="C29" s="237"/>
      <c r="D29" s="238"/>
      <c r="E29" s="230">
        <f>入力シート!B25</f>
        <v>0</v>
      </c>
      <c r="F29" s="231"/>
      <c r="G29" s="231"/>
      <c r="H29" s="231"/>
      <c r="I29" s="231"/>
      <c r="J29" s="231"/>
      <c r="K29" s="232"/>
      <c r="T29" s="8" t="s">
        <v>216</v>
      </c>
    </row>
    <row r="30" spans="1:20" ht="30" customHeight="1">
      <c r="A30" s="80"/>
      <c r="B30" s="236" t="s">
        <v>99</v>
      </c>
      <c r="C30" s="237"/>
      <c r="D30" s="238"/>
      <c r="E30" s="230">
        <f>入力シート!B26</f>
        <v>0</v>
      </c>
      <c r="F30" s="231"/>
      <c r="G30" s="231"/>
      <c r="H30" s="231"/>
      <c r="I30" s="231"/>
      <c r="J30" s="231"/>
      <c r="K30" s="232"/>
      <c r="T30" s="8" t="s">
        <v>215</v>
      </c>
    </row>
    <row r="31" spans="1:20" ht="30" customHeight="1">
      <c r="A31" s="80"/>
      <c r="B31" s="236" t="s">
        <v>100</v>
      </c>
      <c r="C31" s="237"/>
      <c r="D31" s="238"/>
      <c r="E31" s="230">
        <f>入力シート!B27</f>
        <v>0</v>
      </c>
      <c r="F31" s="231"/>
      <c r="G31" s="231"/>
      <c r="H31" s="231"/>
      <c r="I31" s="231"/>
      <c r="J31" s="231"/>
      <c r="K31" s="232"/>
      <c r="T31" s="8" t="s">
        <v>217</v>
      </c>
    </row>
    <row r="32" spans="1:20" ht="30" customHeight="1" thickBot="1">
      <c r="A32" s="80"/>
      <c r="B32" s="239" t="s">
        <v>101</v>
      </c>
      <c r="C32" s="240"/>
      <c r="D32" s="241"/>
      <c r="E32" s="242">
        <f>入力シート!B28</f>
        <v>0</v>
      </c>
      <c r="F32" s="243"/>
      <c r="G32" s="243"/>
      <c r="H32" s="243"/>
      <c r="I32" s="243"/>
      <c r="J32" s="243"/>
      <c r="K32" s="244"/>
      <c r="T32" s="8" t="s">
        <v>218</v>
      </c>
    </row>
    <row r="33" spans="1:11" ht="30" customHeight="1">
      <c r="A33" s="80"/>
      <c r="B33" s="245" t="s">
        <v>52</v>
      </c>
      <c r="C33" s="246"/>
      <c r="D33" s="247"/>
      <c r="E33" s="227">
        <f>SUM(E28:K32)</f>
        <v>0</v>
      </c>
      <c r="F33" s="228"/>
      <c r="G33" s="228"/>
      <c r="H33" s="228"/>
      <c r="I33" s="228"/>
      <c r="J33" s="228"/>
      <c r="K33" s="229"/>
    </row>
  </sheetData>
  <sheetProtection sheet="1" objects="1" scenarios="1"/>
  <mergeCells count="37">
    <mergeCell ref="C4:Q4"/>
    <mergeCell ref="C10:Q10"/>
    <mergeCell ref="K15:Q15"/>
    <mergeCell ref="K16:Q16"/>
    <mergeCell ref="D15:J15"/>
    <mergeCell ref="D16:J16"/>
    <mergeCell ref="C8:Q8"/>
    <mergeCell ref="C9:Q9"/>
    <mergeCell ref="E7:H7"/>
    <mergeCell ref="L7:O7"/>
    <mergeCell ref="B24:D24"/>
    <mergeCell ref="E24:K24"/>
    <mergeCell ref="A5:A6"/>
    <mergeCell ref="B5:B6"/>
    <mergeCell ref="B14:C15"/>
    <mergeCell ref="D14:Q14"/>
    <mergeCell ref="B16:C16"/>
    <mergeCell ref="B21:D21"/>
    <mergeCell ref="E21:K21"/>
    <mergeCell ref="E22:K22"/>
    <mergeCell ref="E23:K23"/>
    <mergeCell ref="B22:D22"/>
    <mergeCell ref="B23:D23"/>
    <mergeCell ref="B31:D31"/>
    <mergeCell ref="B32:D32"/>
    <mergeCell ref="E31:K31"/>
    <mergeCell ref="E32:K32"/>
    <mergeCell ref="B33:D33"/>
    <mergeCell ref="E33:K33"/>
    <mergeCell ref="B27:D27"/>
    <mergeCell ref="E27:K27"/>
    <mergeCell ref="E28:K28"/>
    <mergeCell ref="E29:K29"/>
    <mergeCell ref="E30:K30"/>
    <mergeCell ref="B28:D28"/>
    <mergeCell ref="B29:D29"/>
    <mergeCell ref="B30:D30"/>
  </mergeCells>
  <phoneticPr fontId="3"/>
  <conditionalFormatting sqref="C4:Q4 E7:H7 L7:O7 C8:Q8">
    <cfRule type="cellIs" dxfId="14"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AP115"/>
  <sheetViews>
    <sheetView topLeftCell="A37" zoomScaleNormal="100" workbookViewId="0">
      <selection activeCell="AP20" sqref="AP20"/>
    </sheetView>
  </sheetViews>
  <sheetFormatPr defaultColWidth="9" defaultRowHeight="12"/>
  <cols>
    <col min="1" max="1" width="5.36328125" style="1" customWidth="1"/>
    <col min="2" max="56" width="2.6328125" style="1" customWidth="1"/>
    <col min="57" max="84" width="4.6328125" style="1" customWidth="1"/>
    <col min="85" max="86" width="3.6328125" style="1" customWidth="1"/>
    <col min="87" max="16384" width="9" style="1"/>
  </cols>
  <sheetData>
    <row r="1" spans="1:36" ht="30" customHeight="1">
      <c r="A1" s="1" t="s">
        <v>24</v>
      </c>
      <c r="B1" s="262" t="s">
        <v>25</v>
      </c>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row>
    <row r="2" spans="1:36" ht="10" customHeight="1" thickBot="1"/>
    <row r="3" spans="1:36" ht="16" customHeight="1">
      <c r="F3" s="263" t="s">
        <v>26</v>
      </c>
      <c r="G3" s="264"/>
      <c r="H3" s="264"/>
      <c r="I3" s="265"/>
      <c r="J3" s="266"/>
      <c r="K3" s="273" t="s">
        <v>27</v>
      </c>
      <c r="L3" s="274"/>
      <c r="M3" s="275" t="s">
        <v>28</v>
      </c>
      <c r="N3" s="276"/>
      <c r="O3" s="273" t="s">
        <v>29</v>
      </c>
      <c r="P3" s="277"/>
      <c r="Q3" s="275" t="s">
        <v>30</v>
      </c>
      <c r="R3" s="277"/>
      <c r="S3" s="275" t="s">
        <v>27</v>
      </c>
      <c r="T3" s="278"/>
      <c r="U3" s="273" t="s">
        <v>28</v>
      </c>
      <c r="V3" s="277"/>
      <c r="W3" s="275" t="s">
        <v>31</v>
      </c>
      <c r="X3" s="277"/>
      <c r="Y3" s="275" t="s">
        <v>30</v>
      </c>
      <c r="Z3" s="278"/>
      <c r="AA3" s="273" t="s">
        <v>27</v>
      </c>
      <c r="AB3" s="277"/>
      <c r="AC3" s="275" t="s">
        <v>28</v>
      </c>
      <c r="AD3" s="277"/>
      <c r="AE3" s="275" t="s">
        <v>0</v>
      </c>
      <c r="AF3" s="291"/>
    </row>
    <row r="4" spans="1:36" ht="16" customHeight="1">
      <c r="F4" s="267"/>
      <c r="G4" s="268"/>
      <c r="H4" s="268"/>
      <c r="I4" s="268"/>
      <c r="J4" s="269"/>
      <c r="K4" s="292"/>
      <c r="L4" s="293"/>
      <c r="M4" s="279"/>
      <c r="N4" s="280"/>
      <c r="O4" s="283"/>
      <c r="P4" s="284"/>
      <c r="Q4" s="279" t="str">
        <f>WORK!B3</f>
        <v xml:space="preserve"> </v>
      </c>
      <c r="R4" s="284"/>
      <c r="S4" s="279" t="str">
        <f>WORK!C3</f>
        <v xml:space="preserve"> </v>
      </c>
      <c r="T4" s="280"/>
      <c r="U4" s="283" t="str">
        <f>WORK!D3</f>
        <v xml:space="preserve"> </v>
      </c>
      <c r="V4" s="284"/>
      <c r="W4" s="279" t="str">
        <f>WORK!E3</f>
        <v xml:space="preserve"> </v>
      </c>
      <c r="X4" s="284"/>
      <c r="Y4" s="279" t="str">
        <f>WORK!F3</f>
        <v xml:space="preserve"> </v>
      </c>
      <c r="Z4" s="280"/>
      <c r="AA4" s="283" t="str">
        <f>WORK!G3</f>
        <v xml:space="preserve"> </v>
      </c>
      <c r="AB4" s="284"/>
      <c r="AC4" s="279" t="str">
        <f>WORK!H3</f>
        <v>\</v>
      </c>
      <c r="AD4" s="284"/>
      <c r="AE4" s="279" t="str">
        <f>WORK!I3</f>
        <v>0</v>
      </c>
      <c r="AF4" s="287"/>
    </row>
    <row r="5" spans="1:36" ht="16" customHeight="1" thickBot="1">
      <c r="F5" s="270"/>
      <c r="G5" s="271"/>
      <c r="H5" s="271"/>
      <c r="I5" s="271"/>
      <c r="J5" s="272"/>
      <c r="K5" s="294"/>
      <c r="L5" s="295"/>
      <c r="M5" s="281"/>
      <c r="N5" s="282"/>
      <c r="O5" s="285"/>
      <c r="P5" s="286"/>
      <c r="Q5" s="281"/>
      <c r="R5" s="286"/>
      <c r="S5" s="281"/>
      <c r="T5" s="282"/>
      <c r="U5" s="285"/>
      <c r="V5" s="286"/>
      <c r="W5" s="281"/>
      <c r="X5" s="286"/>
      <c r="Y5" s="281"/>
      <c r="Z5" s="282"/>
      <c r="AA5" s="285"/>
      <c r="AB5" s="286"/>
      <c r="AC5" s="281"/>
      <c r="AD5" s="286"/>
      <c r="AE5" s="281"/>
      <c r="AF5" s="288"/>
    </row>
    <row r="6" spans="1:36" ht="10" customHeight="1"/>
    <row r="7" spans="1:36" ht="18" customHeight="1">
      <c r="G7" s="289" t="s">
        <v>32</v>
      </c>
      <c r="H7" s="289"/>
      <c r="I7" s="289"/>
      <c r="J7" s="289"/>
      <c r="K7" s="289"/>
      <c r="L7" s="289"/>
      <c r="M7" s="289"/>
      <c r="N7" s="289"/>
      <c r="O7" s="289"/>
      <c r="P7" s="289"/>
      <c r="Q7" s="289"/>
      <c r="R7" s="289"/>
      <c r="S7" s="289"/>
      <c r="T7" s="289"/>
      <c r="U7" s="289"/>
      <c r="V7" s="289"/>
      <c r="W7" s="289"/>
      <c r="X7" s="289"/>
      <c r="Y7" s="289"/>
      <c r="Z7" s="289"/>
      <c r="AA7" s="289"/>
      <c r="AB7" s="289"/>
      <c r="AC7" s="289"/>
      <c r="AD7" s="289"/>
      <c r="AE7" s="289"/>
    </row>
    <row r="8" spans="1:36" ht="14.25" customHeight="1">
      <c r="G8" s="290" t="s">
        <v>33</v>
      </c>
      <c r="H8" s="290"/>
      <c r="I8" s="290"/>
      <c r="J8" s="290"/>
      <c r="K8" s="290"/>
      <c r="L8" s="290"/>
      <c r="M8" s="290"/>
      <c r="N8" s="290"/>
      <c r="O8" s="290"/>
      <c r="P8" s="290"/>
      <c r="Q8" s="290"/>
      <c r="R8" s="290"/>
      <c r="S8" s="290"/>
      <c r="T8" s="290"/>
      <c r="U8" s="290"/>
      <c r="V8" s="290"/>
      <c r="W8" s="290"/>
      <c r="X8" s="290"/>
      <c r="Y8" s="290"/>
      <c r="Z8" s="290"/>
      <c r="AA8" s="290"/>
      <c r="AB8" s="290"/>
      <c r="AC8" s="290"/>
      <c r="AD8" s="290"/>
      <c r="AE8" s="290"/>
    </row>
    <row r="9" spans="1:36" ht="10" customHeight="1" thickBot="1"/>
    <row r="10" spans="1:36" ht="16" customHeight="1">
      <c r="D10" s="307">
        <f>入力シート!B30</f>
        <v>0</v>
      </c>
      <c r="E10" s="308"/>
      <c r="F10" s="308"/>
      <c r="G10" s="308"/>
      <c r="H10" s="308"/>
      <c r="I10" s="308"/>
      <c r="J10" s="316"/>
      <c r="K10" s="317"/>
      <c r="L10" s="318">
        <f>入力シート!B31</f>
        <v>0</v>
      </c>
      <c r="M10" s="308"/>
      <c r="N10" s="308"/>
      <c r="O10" s="308"/>
      <c r="P10" s="308"/>
      <c r="Q10" s="308"/>
      <c r="R10" s="316"/>
      <c r="S10" s="317"/>
      <c r="T10" s="318">
        <f>入力シート!B32</f>
        <v>0</v>
      </c>
      <c r="U10" s="308"/>
      <c r="V10" s="308"/>
      <c r="W10" s="316"/>
      <c r="X10" s="317"/>
      <c r="Y10" s="311" t="s">
        <v>1</v>
      </c>
      <c r="Z10" s="312"/>
      <c r="AA10" s="312"/>
      <c r="AB10" s="312"/>
      <c r="AC10" s="312"/>
      <c r="AD10" s="312"/>
      <c r="AE10" s="312"/>
      <c r="AF10" s="312"/>
      <c r="AG10" s="312"/>
      <c r="AH10" s="313"/>
    </row>
    <row r="11" spans="1:36" ht="16" customHeight="1">
      <c r="D11" s="309"/>
      <c r="E11" s="310"/>
      <c r="F11" s="310"/>
      <c r="G11" s="310"/>
      <c r="H11" s="310"/>
      <c r="I11" s="310"/>
      <c r="J11" s="314" t="s">
        <v>159</v>
      </c>
      <c r="K11" s="315"/>
      <c r="L11" s="319"/>
      <c r="M11" s="310"/>
      <c r="N11" s="310"/>
      <c r="O11" s="310"/>
      <c r="P11" s="310"/>
      <c r="Q11" s="310"/>
      <c r="R11" s="314" t="s">
        <v>2</v>
      </c>
      <c r="S11" s="315"/>
      <c r="T11" s="319"/>
      <c r="U11" s="310"/>
      <c r="V11" s="310"/>
      <c r="W11" s="314" t="s">
        <v>3</v>
      </c>
      <c r="X11" s="315"/>
      <c r="Y11" s="320">
        <f>入力シート!B33</f>
        <v>0</v>
      </c>
      <c r="Z11" s="321"/>
      <c r="AA11" s="321"/>
      <c r="AB11" s="321"/>
      <c r="AC11" s="321"/>
      <c r="AD11" s="321"/>
      <c r="AE11" s="321"/>
      <c r="AF11" s="321"/>
      <c r="AG11" s="321"/>
      <c r="AH11" s="322"/>
    </row>
    <row r="12" spans="1:36" ht="16" customHeight="1">
      <c r="D12" s="309"/>
      <c r="E12" s="310"/>
      <c r="F12" s="310"/>
      <c r="G12" s="310"/>
      <c r="H12" s="310"/>
      <c r="I12" s="310"/>
      <c r="J12" s="314"/>
      <c r="K12" s="315"/>
      <c r="L12" s="319"/>
      <c r="M12" s="310"/>
      <c r="N12" s="310"/>
      <c r="O12" s="310"/>
      <c r="P12" s="310"/>
      <c r="Q12" s="310"/>
      <c r="R12" s="314"/>
      <c r="S12" s="315"/>
      <c r="T12" s="319"/>
      <c r="U12" s="310"/>
      <c r="V12" s="310"/>
      <c r="W12" s="314"/>
      <c r="X12" s="315"/>
      <c r="Y12" s="323"/>
      <c r="Z12" s="324"/>
      <c r="AA12" s="324"/>
      <c r="AB12" s="324"/>
      <c r="AC12" s="324"/>
      <c r="AD12" s="324"/>
      <c r="AE12" s="324"/>
      <c r="AF12" s="324"/>
      <c r="AG12" s="324"/>
      <c r="AH12" s="325"/>
    </row>
    <row r="13" spans="1:36" ht="45" customHeight="1" thickBot="1">
      <c r="D13" s="301" t="s">
        <v>9</v>
      </c>
      <c r="E13" s="302"/>
      <c r="F13" s="302"/>
      <c r="G13" s="302"/>
      <c r="H13" s="303"/>
      <c r="I13" s="304">
        <f>入力シート!B34</f>
        <v>0</v>
      </c>
      <c r="J13" s="305"/>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6"/>
    </row>
    <row r="14" spans="1:36" ht="10.5" customHeight="1"/>
    <row r="15" spans="1:36" ht="18" customHeight="1">
      <c r="Y15" s="296" t="s">
        <v>10</v>
      </c>
      <c r="Z15" s="297"/>
      <c r="AA15" s="298"/>
      <c r="AB15" s="298"/>
      <c r="AC15" s="2" t="s">
        <v>6</v>
      </c>
      <c r="AD15" s="298"/>
      <c r="AE15" s="298"/>
      <c r="AF15" s="2" t="s">
        <v>5</v>
      </c>
      <c r="AG15" s="298"/>
      <c r="AH15" s="298"/>
      <c r="AI15" s="2" t="s">
        <v>4</v>
      </c>
    </row>
    <row r="16" spans="1:36" ht="18" customHeight="1">
      <c r="C16" s="296" t="s">
        <v>34</v>
      </c>
      <c r="D16" s="297"/>
      <c r="E16" s="297"/>
      <c r="F16" s="297"/>
      <c r="G16" s="297"/>
      <c r="H16" s="297"/>
      <c r="I16" s="297"/>
      <c r="J16" s="297"/>
      <c r="K16" s="299"/>
      <c r="L16" s="299"/>
      <c r="M16" s="300"/>
      <c r="N16" s="300"/>
    </row>
    <row r="17" spans="2:42" ht="20.149999999999999" customHeight="1">
      <c r="K17" s="86"/>
      <c r="L17" s="87"/>
      <c r="M17" s="87"/>
      <c r="N17" s="87"/>
      <c r="O17" s="87"/>
      <c r="Q17" s="327" t="s">
        <v>35</v>
      </c>
      <c r="R17" s="327"/>
      <c r="S17" s="88"/>
      <c r="T17" s="329">
        <f>入力シート!B7</f>
        <v>0</v>
      </c>
      <c r="U17" s="329"/>
      <c r="V17" s="329"/>
      <c r="W17" s="329"/>
      <c r="X17" s="329"/>
      <c r="Y17" s="329"/>
      <c r="Z17" s="329"/>
      <c r="AA17" s="329"/>
      <c r="AB17" s="329"/>
      <c r="AC17" s="329"/>
      <c r="AD17" s="329"/>
      <c r="AE17" s="329"/>
      <c r="AF17" s="329"/>
      <c r="AG17" s="329"/>
      <c r="AH17" s="329"/>
      <c r="AI17" s="329"/>
      <c r="AJ17" s="329"/>
    </row>
    <row r="18" spans="2:42" ht="20.149999999999999" customHeight="1">
      <c r="Q18" s="330" t="s">
        <v>12</v>
      </c>
      <c r="R18" s="330"/>
      <c r="T18" s="331">
        <f>入力シート!B6</f>
        <v>0</v>
      </c>
      <c r="U18" s="331"/>
      <c r="V18" s="331"/>
      <c r="W18" s="331"/>
      <c r="X18" s="331"/>
      <c r="Y18" s="331"/>
      <c r="Z18" s="331"/>
      <c r="AA18" s="331"/>
      <c r="AB18" s="331"/>
      <c r="AC18" s="331"/>
      <c r="AD18" s="331"/>
      <c r="AE18" s="331"/>
      <c r="AF18" s="331"/>
      <c r="AG18" s="331"/>
      <c r="AH18" s="331"/>
      <c r="AI18" s="331"/>
      <c r="AJ18" s="331"/>
    </row>
    <row r="19" spans="2:42" ht="20.149999999999999" customHeight="1">
      <c r="Q19" s="332" t="s">
        <v>36</v>
      </c>
      <c r="R19" s="332"/>
      <c r="S19" s="89"/>
      <c r="T19" s="333">
        <f>入力シート!B8</f>
        <v>0</v>
      </c>
      <c r="U19" s="333"/>
      <c r="V19" s="333"/>
      <c r="W19" s="333"/>
      <c r="X19" s="333"/>
      <c r="Y19" s="333"/>
      <c r="Z19" s="333"/>
      <c r="AA19" s="333"/>
      <c r="AB19" s="333"/>
      <c r="AC19" s="333"/>
      <c r="AD19" s="333"/>
      <c r="AE19" s="333"/>
      <c r="AF19" s="333"/>
      <c r="AG19" s="333"/>
      <c r="AH19" s="333"/>
      <c r="AI19" s="333"/>
      <c r="AJ19" s="333"/>
    </row>
    <row r="20" spans="2:42" ht="26.25" customHeight="1">
      <c r="T20" s="90" t="s">
        <v>37</v>
      </c>
      <c r="U20" s="91"/>
      <c r="V20" s="334">
        <f>入力シート!B9</f>
        <v>0</v>
      </c>
      <c r="W20" s="334"/>
      <c r="X20" s="334"/>
      <c r="Y20" s="334"/>
      <c r="Z20" s="334"/>
      <c r="AA20" s="334"/>
      <c r="AB20" s="334"/>
      <c r="AC20" s="334"/>
      <c r="AD20" s="334"/>
      <c r="AE20" s="334"/>
      <c r="AF20" s="334"/>
      <c r="AG20" s="334"/>
      <c r="AH20" s="334"/>
      <c r="AI20" s="334"/>
      <c r="AJ20" s="334"/>
    </row>
    <row r="21" spans="2:42" ht="22.5" customHeight="1">
      <c r="T21" s="86"/>
      <c r="U21" s="93"/>
      <c r="V21" s="94"/>
      <c r="W21" s="94"/>
      <c r="X21" s="94"/>
      <c r="Y21" s="93"/>
      <c r="Z21" s="94"/>
      <c r="AA21" s="94"/>
      <c r="AB21" s="94"/>
      <c r="AC21" s="86"/>
      <c r="AD21" s="95"/>
      <c r="AE21" s="95"/>
      <c r="AF21" s="95"/>
      <c r="AG21" s="95"/>
      <c r="AH21" s="93"/>
    </row>
    <row r="22" spans="2:42" ht="19.5" customHeight="1">
      <c r="C22" s="96"/>
      <c r="D22" s="96"/>
      <c r="E22" s="96"/>
      <c r="F22" s="96"/>
      <c r="G22" s="96"/>
      <c r="H22" s="96"/>
      <c r="I22" s="96"/>
      <c r="J22" s="96"/>
      <c r="K22" s="96"/>
      <c r="L22" s="96"/>
      <c r="M22" s="96"/>
      <c r="N22" s="97"/>
      <c r="O22" s="96"/>
      <c r="P22" s="96"/>
      <c r="T22" s="98" t="s">
        <v>38</v>
      </c>
      <c r="U22" s="98"/>
      <c r="V22" s="97"/>
      <c r="W22" s="99"/>
      <c r="Y22" s="96"/>
      <c r="Z22" s="96"/>
      <c r="AA22" s="96"/>
      <c r="AB22" s="96"/>
      <c r="AC22" s="96"/>
      <c r="AD22" s="96"/>
      <c r="AE22" s="96"/>
      <c r="AF22" s="96"/>
      <c r="AG22" s="86"/>
      <c r="AH22" s="93"/>
    </row>
    <row r="23" spans="2:42" ht="11.25" customHeight="1">
      <c r="C23" s="96"/>
      <c r="D23" s="96"/>
      <c r="E23" s="96"/>
      <c r="F23" s="96"/>
      <c r="G23" s="96"/>
      <c r="H23" s="96"/>
      <c r="I23" s="96"/>
      <c r="J23" s="96"/>
      <c r="K23" s="96"/>
      <c r="L23" s="96"/>
      <c r="M23" s="96"/>
      <c r="N23" s="96"/>
      <c r="O23" s="96"/>
      <c r="P23" s="96"/>
      <c r="V23" s="326"/>
      <c r="W23" s="326"/>
      <c r="X23" s="326"/>
      <c r="Y23" s="326"/>
      <c r="Z23" s="326"/>
      <c r="AA23" s="326"/>
      <c r="AB23" s="326"/>
      <c r="AC23" s="326"/>
      <c r="AD23" s="326"/>
      <c r="AE23" s="326"/>
      <c r="AF23" s="326"/>
      <c r="AG23" s="326"/>
      <c r="AH23" s="326"/>
      <c r="AI23" s="326"/>
      <c r="AJ23" s="326"/>
    </row>
    <row r="24" spans="2:42" ht="19.5" customHeight="1">
      <c r="P24" s="96"/>
      <c r="T24" s="327" t="s">
        <v>36</v>
      </c>
      <c r="U24" s="327"/>
      <c r="V24" s="88"/>
      <c r="W24" s="328">
        <f>入力シート!B10</f>
        <v>0</v>
      </c>
      <c r="X24" s="328"/>
      <c r="Y24" s="328"/>
      <c r="Z24" s="328"/>
      <c r="AA24" s="328"/>
      <c r="AB24" s="328"/>
      <c r="AC24" s="328"/>
      <c r="AD24" s="328"/>
      <c r="AE24" s="328"/>
      <c r="AF24" s="328"/>
      <c r="AG24" s="328"/>
      <c r="AH24" s="328"/>
      <c r="AI24" s="328"/>
      <c r="AJ24" s="328"/>
    </row>
    <row r="25" spans="2:42" ht="26.25" customHeight="1">
      <c r="C25" s="86"/>
      <c r="D25" s="93"/>
      <c r="E25" s="87"/>
      <c r="F25" s="87"/>
      <c r="G25" s="87"/>
      <c r="H25" s="93"/>
      <c r="I25" s="87"/>
      <c r="J25" s="87"/>
      <c r="K25" s="87"/>
      <c r="L25" s="86"/>
      <c r="M25" s="87"/>
      <c r="N25" s="87"/>
      <c r="O25" s="93"/>
      <c r="T25" s="90" t="s">
        <v>37</v>
      </c>
      <c r="U25" s="92"/>
      <c r="V25" s="92"/>
      <c r="W25" s="261">
        <f>入力シート!B11</f>
        <v>0</v>
      </c>
      <c r="X25" s="261"/>
      <c r="Y25" s="261"/>
      <c r="Z25" s="261"/>
      <c r="AA25" s="261"/>
      <c r="AB25" s="261"/>
      <c r="AC25" s="261"/>
      <c r="AD25" s="261"/>
      <c r="AE25" s="261"/>
      <c r="AF25" s="261"/>
      <c r="AG25" s="261"/>
      <c r="AH25" s="261"/>
      <c r="AI25" s="261"/>
      <c r="AJ25" s="261"/>
      <c r="AP25" s="97"/>
    </row>
    <row r="26" spans="2:42" ht="9.75" customHeight="1">
      <c r="C26" s="86"/>
      <c r="D26" s="93"/>
      <c r="E26" s="94"/>
      <c r="F26" s="94"/>
      <c r="G26" s="94"/>
      <c r="H26" s="93"/>
      <c r="I26" s="94"/>
      <c r="J26" s="94"/>
      <c r="K26" s="94"/>
      <c r="L26" s="86"/>
      <c r="M26" s="95"/>
      <c r="N26" s="95"/>
      <c r="O26" s="95"/>
      <c r="P26" s="95"/>
      <c r="Q26" s="93"/>
    </row>
    <row r="27" spans="2:42" ht="18" customHeight="1" thickBot="1">
      <c r="B27" s="314" t="s">
        <v>39</v>
      </c>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row>
    <row r="28" spans="2:42" ht="25" customHeight="1">
      <c r="B28" s="344" t="s">
        <v>40</v>
      </c>
      <c r="C28" s="335"/>
      <c r="D28" s="335" t="s">
        <v>41</v>
      </c>
      <c r="E28" s="335"/>
      <c r="F28" s="335"/>
      <c r="G28" s="335"/>
      <c r="H28" s="335"/>
      <c r="I28" s="335"/>
      <c r="J28" s="335"/>
      <c r="K28" s="335"/>
      <c r="L28" s="335"/>
      <c r="M28" s="335"/>
      <c r="N28" s="335"/>
      <c r="O28" s="335" t="s">
        <v>42</v>
      </c>
      <c r="P28" s="335"/>
      <c r="Q28" s="335"/>
      <c r="R28" s="335"/>
      <c r="S28" s="335"/>
      <c r="T28" s="335"/>
      <c r="U28" s="335"/>
      <c r="V28" s="335"/>
      <c r="W28" s="335" t="s">
        <v>43</v>
      </c>
      <c r="X28" s="335"/>
      <c r="Y28" s="335"/>
      <c r="Z28" s="335"/>
      <c r="AA28" s="335" t="s">
        <v>44</v>
      </c>
      <c r="AB28" s="335"/>
      <c r="AC28" s="335"/>
      <c r="AD28" s="335" t="s">
        <v>45</v>
      </c>
      <c r="AE28" s="335"/>
      <c r="AF28" s="335" t="s">
        <v>26</v>
      </c>
      <c r="AG28" s="335"/>
      <c r="AH28" s="335"/>
      <c r="AI28" s="335"/>
      <c r="AJ28" s="336"/>
    </row>
    <row r="29" spans="2:42" ht="27" customHeight="1">
      <c r="B29" s="337">
        <v>1</v>
      </c>
      <c r="C29" s="338"/>
      <c r="D29" s="339" t="str">
        <f>'1-1 申請書'!B18</f>
        <v>金沢市学生合宿誘致推進事業</v>
      </c>
      <c r="E29" s="339"/>
      <c r="F29" s="339"/>
      <c r="G29" s="339"/>
      <c r="H29" s="339"/>
      <c r="I29" s="339"/>
      <c r="J29" s="339"/>
      <c r="K29" s="339"/>
      <c r="L29" s="339"/>
      <c r="M29" s="339"/>
      <c r="N29" s="339"/>
      <c r="O29" s="339"/>
      <c r="P29" s="339"/>
      <c r="Q29" s="339"/>
      <c r="R29" s="339"/>
      <c r="S29" s="339"/>
      <c r="T29" s="339"/>
      <c r="U29" s="339"/>
      <c r="V29" s="339"/>
      <c r="W29" s="340"/>
      <c r="X29" s="340"/>
      <c r="Y29" s="340"/>
      <c r="Z29" s="340"/>
      <c r="AA29" s="341">
        <v>1</v>
      </c>
      <c r="AB29" s="341"/>
      <c r="AC29" s="341"/>
      <c r="AD29" s="342" t="s">
        <v>46</v>
      </c>
      <c r="AE29" s="342"/>
      <c r="AF29" s="341">
        <f>'1-1 申請書'!B20</f>
        <v>0</v>
      </c>
      <c r="AG29" s="341"/>
      <c r="AH29" s="341"/>
      <c r="AI29" s="341"/>
      <c r="AJ29" s="343"/>
    </row>
    <row r="30" spans="2:42" ht="27" customHeight="1">
      <c r="B30" s="337">
        <v>2</v>
      </c>
      <c r="C30" s="338"/>
      <c r="D30" s="349"/>
      <c r="E30" s="350"/>
      <c r="F30" s="350"/>
      <c r="G30" s="350"/>
      <c r="H30" s="350"/>
      <c r="I30" s="350"/>
      <c r="J30" s="350"/>
      <c r="K30" s="350"/>
      <c r="L30" s="350"/>
      <c r="M30" s="350"/>
      <c r="N30" s="351"/>
      <c r="O30" s="352"/>
      <c r="P30" s="353"/>
      <c r="Q30" s="353"/>
      <c r="R30" s="353"/>
      <c r="S30" s="353"/>
      <c r="T30" s="353"/>
      <c r="U30" s="353"/>
      <c r="V30" s="354"/>
      <c r="W30" s="340"/>
      <c r="X30" s="340"/>
      <c r="Y30" s="340"/>
      <c r="Z30" s="340"/>
      <c r="AA30" s="340"/>
      <c r="AB30" s="340"/>
      <c r="AC30" s="340"/>
      <c r="AD30" s="342"/>
      <c r="AE30" s="342"/>
      <c r="AF30" s="345" t="s">
        <v>47</v>
      </c>
      <c r="AG30" s="346"/>
      <c r="AH30" s="346"/>
      <c r="AI30" s="346"/>
      <c r="AJ30" s="347"/>
    </row>
    <row r="31" spans="2:42" ht="27" customHeight="1">
      <c r="B31" s="337">
        <v>3</v>
      </c>
      <c r="C31" s="338"/>
      <c r="D31" s="339"/>
      <c r="E31" s="339"/>
      <c r="F31" s="339"/>
      <c r="G31" s="339"/>
      <c r="H31" s="339"/>
      <c r="I31" s="339"/>
      <c r="J31" s="339"/>
      <c r="K31" s="339"/>
      <c r="L31" s="339"/>
      <c r="M31" s="339"/>
      <c r="N31" s="339"/>
      <c r="O31" s="339"/>
      <c r="P31" s="339"/>
      <c r="Q31" s="339"/>
      <c r="R31" s="339"/>
      <c r="S31" s="339"/>
      <c r="T31" s="339"/>
      <c r="U31" s="339"/>
      <c r="V31" s="339"/>
      <c r="W31" s="340"/>
      <c r="X31" s="340"/>
      <c r="Y31" s="340"/>
      <c r="Z31" s="340"/>
      <c r="AA31" s="340"/>
      <c r="AB31" s="340"/>
      <c r="AC31" s="340"/>
      <c r="AD31" s="342"/>
      <c r="AE31" s="342"/>
      <c r="AF31" s="340"/>
      <c r="AG31" s="340"/>
      <c r="AH31" s="340"/>
      <c r="AI31" s="340"/>
      <c r="AJ31" s="348"/>
    </row>
    <row r="32" spans="2:42" ht="27" customHeight="1">
      <c r="B32" s="337">
        <v>4</v>
      </c>
      <c r="C32" s="338"/>
      <c r="D32" s="339"/>
      <c r="E32" s="339"/>
      <c r="F32" s="339"/>
      <c r="G32" s="339"/>
      <c r="H32" s="339"/>
      <c r="I32" s="339"/>
      <c r="J32" s="339"/>
      <c r="K32" s="339"/>
      <c r="L32" s="339"/>
      <c r="M32" s="339"/>
      <c r="N32" s="339"/>
      <c r="O32" s="339"/>
      <c r="P32" s="339"/>
      <c r="Q32" s="339"/>
      <c r="R32" s="339"/>
      <c r="S32" s="339"/>
      <c r="T32" s="339"/>
      <c r="U32" s="339"/>
      <c r="V32" s="339"/>
      <c r="W32" s="340"/>
      <c r="X32" s="340"/>
      <c r="Y32" s="340"/>
      <c r="Z32" s="340"/>
      <c r="AA32" s="340"/>
      <c r="AB32" s="340"/>
      <c r="AC32" s="340"/>
      <c r="AD32" s="342"/>
      <c r="AE32" s="342"/>
      <c r="AF32" s="340"/>
      <c r="AG32" s="340"/>
      <c r="AH32" s="340"/>
      <c r="AI32" s="340"/>
      <c r="AJ32" s="348"/>
    </row>
    <row r="33" spans="2:36" ht="27" customHeight="1">
      <c r="B33" s="337">
        <v>5</v>
      </c>
      <c r="C33" s="338"/>
      <c r="D33" s="339"/>
      <c r="E33" s="339"/>
      <c r="F33" s="339"/>
      <c r="G33" s="339"/>
      <c r="H33" s="339"/>
      <c r="I33" s="339"/>
      <c r="J33" s="339"/>
      <c r="K33" s="339"/>
      <c r="L33" s="339"/>
      <c r="M33" s="339"/>
      <c r="N33" s="339"/>
      <c r="O33" s="339"/>
      <c r="P33" s="339"/>
      <c r="Q33" s="339"/>
      <c r="R33" s="339"/>
      <c r="S33" s="339"/>
      <c r="T33" s="339"/>
      <c r="U33" s="339"/>
      <c r="V33" s="339"/>
      <c r="W33" s="340"/>
      <c r="X33" s="340"/>
      <c r="Y33" s="340"/>
      <c r="Z33" s="340"/>
      <c r="AA33" s="340"/>
      <c r="AB33" s="340"/>
      <c r="AC33" s="340"/>
      <c r="AD33" s="342"/>
      <c r="AE33" s="342"/>
      <c r="AF33" s="340"/>
      <c r="AG33" s="340"/>
      <c r="AH33" s="340"/>
      <c r="AI33" s="340"/>
      <c r="AJ33" s="348"/>
    </row>
    <row r="34" spans="2:36" ht="27" customHeight="1">
      <c r="B34" s="337">
        <v>6</v>
      </c>
      <c r="C34" s="338"/>
      <c r="D34" s="339"/>
      <c r="E34" s="339"/>
      <c r="F34" s="339"/>
      <c r="G34" s="339"/>
      <c r="H34" s="339"/>
      <c r="I34" s="339"/>
      <c r="J34" s="339"/>
      <c r="K34" s="339"/>
      <c r="L34" s="339"/>
      <c r="M34" s="339"/>
      <c r="N34" s="339"/>
      <c r="O34" s="339"/>
      <c r="P34" s="339"/>
      <c r="Q34" s="339"/>
      <c r="R34" s="339"/>
      <c r="S34" s="339"/>
      <c r="T34" s="339"/>
      <c r="U34" s="339"/>
      <c r="V34" s="339"/>
      <c r="W34" s="340"/>
      <c r="X34" s="340"/>
      <c r="Y34" s="340"/>
      <c r="Z34" s="340"/>
      <c r="AA34" s="340"/>
      <c r="AB34" s="340"/>
      <c r="AC34" s="340"/>
      <c r="AD34" s="342"/>
      <c r="AE34" s="342"/>
      <c r="AF34" s="340"/>
      <c r="AG34" s="340"/>
      <c r="AH34" s="340"/>
      <c r="AI34" s="340"/>
      <c r="AJ34" s="348"/>
    </row>
    <row r="35" spans="2:36" ht="27" customHeight="1">
      <c r="B35" s="337">
        <v>7</v>
      </c>
      <c r="C35" s="338"/>
      <c r="D35" s="339"/>
      <c r="E35" s="339"/>
      <c r="F35" s="339"/>
      <c r="G35" s="339"/>
      <c r="H35" s="339"/>
      <c r="I35" s="339"/>
      <c r="J35" s="339"/>
      <c r="K35" s="339"/>
      <c r="L35" s="339"/>
      <c r="M35" s="339"/>
      <c r="N35" s="339"/>
      <c r="O35" s="339"/>
      <c r="P35" s="339"/>
      <c r="Q35" s="339"/>
      <c r="R35" s="339"/>
      <c r="S35" s="339"/>
      <c r="T35" s="339"/>
      <c r="U35" s="339"/>
      <c r="V35" s="339"/>
      <c r="W35" s="340"/>
      <c r="X35" s="340"/>
      <c r="Y35" s="340"/>
      <c r="Z35" s="340"/>
      <c r="AA35" s="340"/>
      <c r="AB35" s="340"/>
      <c r="AC35" s="340"/>
      <c r="AD35" s="342"/>
      <c r="AE35" s="342"/>
      <c r="AF35" s="340"/>
      <c r="AG35" s="340"/>
      <c r="AH35" s="340"/>
      <c r="AI35" s="340"/>
      <c r="AJ35" s="348"/>
    </row>
    <row r="36" spans="2:36" ht="27" customHeight="1">
      <c r="B36" s="337">
        <v>8</v>
      </c>
      <c r="C36" s="338"/>
      <c r="D36" s="339"/>
      <c r="E36" s="339"/>
      <c r="F36" s="339"/>
      <c r="G36" s="339"/>
      <c r="H36" s="339"/>
      <c r="I36" s="339"/>
      <c r="J36" s="339"/>
      <c r="K36" s="339"/>
      <c r="L36" s="339"/>
      <c r="M36" s="339"/>
      <c r="N36" s="339"/>
      <c r="O36" s="339"/>
      <c r="P36" s="339"/>
      <c r="Q36" s="339"/>
      <c r="R36" s="339"/>
      <c r="S36" s="339"/>
      <c r="T36" s="339"/>
      <c r="U36" s="339"/>
      <c r="V36" s="339"/>
      <c r="W36" s="340"/>
      <c r="X36" s="340"/>
      <c r="Y36" s="340"/>
      <c r="Z36" s="340"/>
      <c r="AA36" s="340"/>
      <c r="AB36" s="340"/>
      <c r="AC36" s="340"/>
      <c r="AD36" s="342"/>
      <c r="AE36" s="342"/>
      <c r="AF36" s="340"/>
      <c r="AG36" s="340"/>
      <c r="AH36" s="340"/>
      <c r="AI36" s="340"/>
      <c r="AJ36" s="348"/>
    </row>
    <row r="37" spans="2:36" ht="27" customHeight="1">
      <c r="B37" s="337">
        <v>9</v>
      </c>
      <c r="C37" s="338"/>
      <c r="D37" s="339"/>
      <c r="E37" s="339"/>
      <c r="F37" s="339"/>
      <c r="G37" s="339"/>
      <c r="H37" s="339"/>
      <c r="I37" s="339"/>
      <c r="J37" s="339"/>
      <c r="K37" s="339"/>
      <c r="L37" s="339"/>
      <c r="M37" s="339"/>
      <c r="N37" s="339"/>
      <c r="O37" s="339"/>
      <c r="P37" s="339"/>
      <c r="Q37" s="339"/>
      <c r="R37" s="339"/>
      <c r="S37" s="339"/>
      <c r="T37" s="339"/>
      <c r="U37" s="339"/>
      <c r="V37" s="339"/>
      <c r="W37" s="340"/>
      <c r="X37" s="340"/>
      <c r="Y37" s="340"/>
      <c r="Z37" s="340"/>
      <c r="AA37" s="340"/>
      <c r="AB37" s="340"/>
      <c r="AC37" s="340"/>
      <c r="AD37" s="342"/>
      <c r="AE37" s="342"/>
      <c r="AF37" s="340"/>
      <c r="AG37" s="340"/>
      <c r="AH37" s="340"/>
      <c r="AI37" s="340"/>
      <c r="AJ37" s="348"/>
    </row>
    <row r="38" spans="2:36" ht="27" customHeight="1">
      <c r="B38" s="337">
        <v>10</v>
      </c>
      <c r="C38" s="338"/>
      <c r="D38" s="339"/>
      <c r="E38" s="339"/>
      <c r="F38" s="339"/>
      <c r="G38" s="339"/>
      <c r="H38" s="339"/>
      <c r="I38" s="339"/>
      <c r="J38" s="339"/>
      <c r="K38" s="339"/>
      <c r="L38" s="339"/>
      <c r="M38" s="339"/>
      <c r="N38" s="339"/>
      <c r="O38" s="339"/>
      <c r="P38" s="339"/>
      <c r="Q38" s="339"/>
      <c r="R38" s="339"/>
      <c r="S38" s="339"/>
      <c r="T38" s="339"/>
      <c r="U38" s="339"/>
      <c r="V38" s="339"/>
      <c r="W38" s="340"/>
      <c r="X38" s="340"/>
      <c r="Y38" s="340"/>
      <c r="Z38" s="340"/>
      <c r="AA38" s="340"/>
      <c r="AB38" s="340"/>
      <c r="AC38" s="340"/>
      <c r="AD38" s="342"/>
      <c r="AE38" s="342"/>
      <c r="AF38" s="340"/>
      <c r="AG38" s="340"/>
      <c r="AH38" s="340"/>
      <c r="AI38" s="340"/>
      <c r="AJ38" s="348"/>
    </row>
    <row r="39" spans="2:36" ht="27" customHeight="1">
      <c r="B39" s="337">
        <v>11</v>
      </c>
      <c r="C39" s="338"/>
      <c r="D39" s="339"/>
      <c r="E39" s="339"/>
      <c r="F39" s="339"/>
      <c r="G39" s="339"/>
      <c r="H39" s="339"/>
      <c r="I39" s="339"/>
      <c r="J39" s="339"/>
      <c r="K39" s="339"/>
      <c r="L39" s="339"/>
      <c r="M39" s="339"/>
      <c r="N39" s="339"/>
      <c r="O39" s="339"/>
      <c r="P39" s="339"/>
      <c r="Q39" s="339"/>
      <c r="R39" s="339"/>
      <c r="S39" s="339"/>
      <c r="T39" s="339"/>
      <c r="U39" s="339"/>
      <c r="V39" s="339"/>
      <c r="W39" s="340"/>
      <c r="X39" s="340"/>
      <c r="Y39" s="340"/>
      <c r="Z39" s="340"/>
      <c r="AA39" s="340"/>
      <c r="AB39" s="340"/>
      <c r="AC39" s="340"/>
      <c r="AD39" s="342"/>
      <c r="AE39" s="342"/>
      <c r="AF39" s="340"/>
      <c r="AG39" s="340"/>
      <c r="AH39" s="340"/>
      <c r="AI39" s="340"/>
      <c r="AJ39" s="348"/>
    </row>
    <row r="40" spans="2:36" ht="27" customHeight="1" thickBot="1">
      <c r="B40" s="369">
        <v>12</v>
      </c>
      <c r="C40" s="370"/>
      <c r="D40" s="371"/>
      <c r="E40" s="371"/>
      <c r="F40" s="371"/>
      <c r="G40" s="371"/>
      <c r="H40" s="371"/>
      <c r="I40" s="371"/>
      <c r="J40" s="371"/>
      <c r="K40" s="371"/>
      <c r="L40" s="371"/>
      <c r="M40" s="371"/>
      <c r="N40" s="371"/>
      <c r="O40" s="371"/>
      <c r="P40" s="371"/>
      <c r="Q40" s="371"/>
      <c r="R40" s="371"/>
      <c r="S40" s="371"/>
      <c r="T40" s="371"/>
      <c r="U40" s="371"/>
      <c r="V40" s="371"/>
      <c r="W40" s="340"/>
      <c r="X40" s="340"/>
      <c r="Y40" s="340"/>
      <c r="Z40" s="340"/>
      <c r="AA40" s="340"/>
      <c r="AB40" s="340"/>
      <c r="AC40" s="340"/>
      <c r="AD40" s="342"/>
      <c r="AE40" s="342"/>
      <c r="AF40" s="340"/>
      <c r="AG40" s="340"/>
      <c r="AH40" s="340"/>
      <c r="AI40" s="340"/>
      <c r="AJ40" s="348"/>
    </row>
    <row r="41" spans="2:36" ht="27" customHeight="1">
      <c r="C41" s="359" t="s">
        <v>48</v>
      </c>
      <c r="D41" s="359"/>
      <c r="E41" s="359"/>
      <c r="F41" s="100"/>
      <c r="G41" s="360" t="s">
        <v>185</v>
      </c>
      <c r="H41" s="360"/>
      <c r="I41" s="360"/>
      <c r="J41" s="360"/>
      <c r="K41" s="360"/>
      <c r="L41" s="360"/>
      <c r="M41" s="360"/>
      <c r="N41" s="360"/>
      <c r="O41" s="360"/>
      <c r="P41" s="360"/>
      <c r="Q41" s="360"/>
      <c r="R41" s="360"/>
      <c r="S41" s="360"/>
      <c r="T41" s="360"/>
      <c r="U41" s="360"/>
      <c r="W41" s="101"/>
      <c r="X41" s="89"/>
      <c r="Y41" s="332" t="s">
        <v>49</v>
      </c>
      <c r="Z41" s="332"/>
      <c r="AA41" s="332"/>
      <c r="AB41" s="332"/>
      <c r="AC41" s="332"/>
      <c r="AD41" s="89"/>
      <c r="AE41" s="89"/>
      <c r="AF41" s="361" t="s">
        <v>50</v>
      </c>
      <c r="AG41" s="362"/>
      <c r="AH41" s="362"/>
      <c r="AI41" s="362"/>
      <c r="AJ41" s="363"/>
    </row>
    <row r="42" spans="2:36" ht="27" customHeight="1" thickBot="1">
      <c r="C42" s="364" t="s">
        <v>51</v>
      </c>
      <c r="D42" s="364"/>
      <c r="E42" s="364"/>
      <c r="F42" s="102"/>
      <c r="G42" s="365"/>
      <c r="H42" s="365"/>
      <c r="I42" s="365"/>
      <c r="J42" s="365"/>
      <c r="K42" s="365"/>
      <c r="L42" s="103"/>
      <c r="M42" s="366"/>
      <c r="N42" s="366"/>
      <c r="O42" s="366"/>
      <c r="P42" s="366"/>
      <c r="Q42" s="104"/>
      <c r="R42" s="367"/>
      <c r="S42" s="367"/>
      <c r="T42" s="367"/>
      <c r="U42" s="367"/>
      <c r="W42" s="105"/>
      <c r="X42" s="106"/>
      <c r="Y42" s="368" t="s">
        <v>52</v>
      </c>
      <c r="Z42" s="368"/>
      <c r="AA42" s="368"/>
      <c r="AB42" s="368"/>
      <c r="AC42" s="368"/>
      <c r="AD42" s="106"/>
      <c r="AE42" s="106"/>
      <c r="AF42" s="355">
        <f>SUM(AF29:AJ41)</f>
        <v>0</v>
      </c>
      <c r="AG42" s="356"/>
      <c r="AH42" s="356"/>
      <c r="AI42" s="356"/>
      <c r="AJ42" s="357"/>
    </row>
    <row r="43" spans="2:36" ht="15" customHeight="1">
      <c r="AF43" s="358" t="s">
        <v>53</v>
      </c>
      <c r="AG43" s="358"/>
      <c r="AH43" s="358"/>
      <c r="AI43" s="358"/>
      <c r="AJ43" s="358"/>
    </row>
    <row r="44" spans="2:36" ht="25" customHeight="1"/>
    <row r="45" spans="2:36" ht="25" customHeight="1"/>
    <row r="46" spans="2:36" ht="25" customHeight="1"/>
    <row r="47" spans="2:36" ht="25" customHeight="1"/>
    <row r="48" spans="2:36" ht="25" customHeight="1"/>
    <row r="49" s="1" customFormat="1" ht="25" customHeight="1"/>
    <row r="50" s="1" customFormat="1" ht="25" customHeight="1"/>
    <row r="51" s="1" customFormat="1" ht="25" customHeight="1"/>
    <row r="52" s="1" customFormat="1" ht="25" customHeight="1"/>
    <row r="53" s="1" customFormat="1" ht="25" customHeight="1"/>
    <row r="54" s="1" customFormat="1" ht="25" customHeight="1"/>
    <row r="55" s="1" customFormat="1" ht="25" customHeight="1"/>
    <row r="56" s="1" customFormat="1" ht="18" customHeight="1"/>
    <row r="57" s="1" customFormat="1" ht="18" customHeight="1"/>
    <row r="58" s="1" customFormat="1" ht="18" customHeight="1"/>
    <row r="59" s="1" customFormat="1" ht="18" customHeight="1"/>
    <row r="60" s="1" customFormat="1" ht="18" customHeight="1"/>
    <row r="61" s="1" customFormat="1" ht="18" customHeight="1"/>
    <row r="62" s="1" customFormat="1" ht="16" customHeight="1"/>
    <row r="63" s="1" customFormat="1" ht="16" customHeight="1"/>
    <row r="64" s="1" customFormat="1" ht="16" customHeight="1"/>
    <row r="65" s="1" customFormat="1" ht="16" customHeight="1"/>
    <row r="66" s="1" customFormat="1" ht="16" customHeight="1"/>
    <row r="67" s="1" customFormat="1" ht="16" customHeight="1"/>
    <row r="68" s="1" customFormat="1" ht="16" customHeight="1"/>
    <row r="69" s="1" customFormat="1" ht="16" customHeight="1"/>
    <row r="70" s="1" customFormat="1" ht="16" customHeight="1"/>
    <row r="71" s="1" customFormat="1" ht="16" customHeight="1"/>
    <row r="72" s="1" customFormat="1" ht="16" customHeight="1"/>
    <row r="73" s="1" customFormat="1" ht="16" customHeight="1"/>
    <row r="74" s="1" customFormat="1" ht="16" customHeight="1"/>
    <row r="75" s="1" customFormat="1" ht="16" customHeight="1"/>
    <row r="76" s="1" customFormat="1" ht="16" customHeight="1"/>
    <row r="77" s="1" customFormat="1" ht="16" customHeight="1"/>
    <row r="78" s="1" customFormat="1" ht="16" customHeight="1"/>
    <row r="79" s="1" customFormat="1" ht="16" customHeight="1"/>
    <row r="80" s="1" customFormat="1" ht="16" customHeight="1"/>
    <row r="81" s="1" customFormat="1" ht="16" customHeight="1"/>
    <row r="82" s="1" customFormat="1" ht="16" customHeight="1"/>
    <row r="83" s="1" customFormat="1" ht="16" customHeight="1"/>
    <row r="84" s="1" customFormat="1" ht="16" customHeight="1"/>
    <row r="85" s="1" customFormat="1" ht="16" customHeight="1"/>
    <row r="86" s="1" customFormat="1" ht="16" customHeight="1"/>
    <row r="87" s="1" customFormat="1" ht="16" customHeight="1"/>
    <row r="88" s="1" customFormat="1" ht="16" customHeight="1"/>
    <row r="89" s="1" customFormat="1" ht="16" customHeight="1"/>
    <row r="90" s="1" customFormat="1" ht="16" customHeight="1"/>
    <row r="91" s="1" customFormat="1" ht="16" customHeight="1"/>
    <row r="92" s="1" customFormat="1" ht="16" customHeight="1"/>
    <row r="93" s="1" customFormat="1" ht="16" customHeight="1"/>
    <row r="94" s="1" customFormat="1" ht="16" customHeight="1"/>
    <row r="95" s="1" customFormat="1" ht="16" customHeight="1"/>
    <row r="96" s="1" customFormat="1" ht="16" customHeight="1"/>
    <row r="97" s="1" customFormat="1" ht="16" customHeight="1"/>
    <row r="98" s="1" customFormat="1" ht="16" customHeight="1"/>
    <row r="99" s="1" customFormat="1" ht="16" customHeight="1"/>
    <row r="100" s="1" customFormat="1" ht="16" customHeight="1"/>
    <row r="101" s="1" customFormat="1" ht="16" customHeight="1"/>
    <row r="102" s="1" customFormat="1" ht="16" customHeight="1"/>
    <row r="103" s="1" customFormat="1" ht="16" customHeight="1"/>
    <row r="104" s="1" customFormat="1" ht="16" customHeight="1"/>
    <row r="105" s="1" customFormat="1" ht="16" customHeight="1"/>
    <row r="106" s="1" customFormat="1" ht="16" customHeight="1"/>
    <row r="107" s="1" customFormat="1" ht="16" customHeight="1"/>
    <row r="108" s="1" customFormat="1" ht="16" customHeight="1"/>
    <row r="109" s="1" customFormat="1" ht="16" customHeight="1"/>
    <row r="110" s="1" customFormat="1" ht="16" customHeight="1"/>
    <row r="111" s="1" customFormat="1" ht="16" customHeight="1"/>
    <row r="112" s="1" customFormat="1" ht="16" customHeight="1"/>
    <row r="113" s="1" customFormat="1" ht="16" customHeight="1"/>
    <row r="114" s="1" customFormat="1" ht="16" customHeight="1"/>
    <row r="115" s="1" customFormat="1" ht="16" customHeight="1"/>
  </sheetData>
  <sheetProtection sheet="1" selectLockedCells="1"/>
  <mergeCells count="159">
    <mergeCell ref="AF42:AJ42"/>
    <mergeCell ref="AF43:AJ43"/>
    <mergeCell ref="AF40:AJ40"/>
    <mergeCell ref="C41:E41"/>
    <mergeCell ref="G41:U41"/>
    <mergeCell ref="Y41:AC41"/>
    <mergeCell ref="AF41:AJ41"/>
    <mergeCell ref="C42:E42"/>
    <mergeCell ref="G42:K42"/>
    <mergeCell ref="M42:P42"/>
    <mergeCell ref="R42:U42"/>
    <mergeCell ref="Y42:AC42"/>
    <mergeCell ref="B40:C40"/>
    <mergeCell ref="D40:N40"/>
    <mergeCell ref="O40:V40"/>
    <mergeCell ref="W40:Z40"/>
    <mergeCell ref="AA40:AC40"/>
    <mergeCell ref="AD40:AE40"/>
    <mergeCell ref="AF38:AJ38"/>
    <mergeCell ref="B39:C39"/>
    <mergeCell ref="D39:N39"/>
    <mergeCell ref="O39:V39"/>
    <mergeCell ref="W39:Z39"/>
    <mergeCell ref="AA39:AC39"/>
    <mergeCell ref="AD39:AE39"/>
    <mergeCell ref="AF39:AJ39"/>
    <mergeCell ref="B38:C38"/>
    <mergeCell ref="D38:N38"/>
    <mergeCell ref="O38:V38"/>
    <mergeCell ref="W38:Z38"/>
    <mergeCell ref="AA38:AC38"/>
    <mergeCell ref="AD38:AE38"/>
    <mergeCell ref="AF36:AJ36"/>
    <mergeCell ref="B37:C37"/>
    <mergeCell ref="D37:N37"/>
    <mergeCell ref="O37:V37"/>
    <mergeCell ref="W37:Z37"/>
    <mergeCell ref="AA37:AC37"/>
    <mergeCell ref="AD37:AE37"/>
    <mergeCell ref="AF37:AJ37"/>
    <mergeCell ref="B36:C36"/>
    <mergeCell ref="D36:N36"/>
    <mergeCell ref="O36:V36"/>
    <mergeCell ref="W36:Z36"/>
    <mergeCell ref="AA36:AC36"/>
    <mergeCell ref="AD36:AE36"/>
    <mergeCell ref="AF34:AJ34"/>
    <mergeCell ref="B35:C35"/>
    <mergeCell ref="D35:N35"/>
    <mergeCell ref="O35:V35"/>
    <mergeCell ref="W35:Z35"/>
    <mergeCell ref="AA35:AC35"/>
    <mergeCell ref="AD35:AE35"/>
    <mergeCell ref="AF35:AJ35"/>
    <mergeCell ref="B34:C34"/>
    <mergeCell ref="D34:N34"/>
    <mergeCell ref="O34:V34"/>
    <mergeCell ref="W34:Z34"/>
    <mergeCell ref="AA34:AC34"/>
    <mergeCell ref="AD34:AE34"/>
    <mergeCell ref="AF32:AJ32"/>
    <mergeCell ref="B33:C33"/>
    <mergeCell ref="D33:N33"/>
    <mergeCell ref="O33:V33"/>
    <mergeCell ref="W33:Z33"/>
    <mergeCell ref="AA33:AC33"/>
    <mergeCell ref="AD33:AE33"/>
    <mergeCell ref="AF33:AJ33"/>
    <mergeCell ref="B32:C32"/>
    <mergeCell ref="D32:N32"/>
    <mergeCell ref="O32:V32"/>
    <mergeCell ref="W32:Z32"/>
    <mergeCell ref="AA32:AC32"/>
    <mergeCell ref="AD32:AE32"/>
    <mergeCell ref="AF30:AJ30"/>
    <mergeCell ref="B31:C31"/>
    <mergeCell ref="D31:N31"/>
    <mergeCell ref="O31:V31"/>
    <mergeCell ref="W31:Z31"/>
    <mergeCell ref="AA31:AC31"/>
    <mergeCell ref="AD31:AE31"/>
    <mergeCell ref="AF31:AJ31"/>
    <mergeCell ref="B30:C30"/>
    <mergeCell ref="D30:N30"/>
    <mergeCell ref="O30:V30"/>
    <mergeCell ref="W30:Z30"/>
    <mergeCell ref="AA30:AC30"/>
    <mergeCell ref="AD30:AE30"/>
    <mergeCell ref="AF28:AJ28"/>
    <mergeCell ref="B29:C29"/>
    <mergeCell ref="D29:N29"/>
    <mergeCell ref="O29:V29"/>
    <mergeCell ref="W29:Z29"/>
    <mergeCell ref="AA29:AC29"/>
    <mergeCell ref="AD29:AE29"/>
    <mergeCell ref="AF29:AJ29"/>
    <mergeCell ref="B27:AJ27"/>
    <mergeCell ref="B28:C28"/>
    <mergeCell ref="D28:N28"/>
    <mergeCell ref="O28:V28"/>
    <mergeCell ref="W28:Z28"/>
    <mergeCell ref="AA28:AC28"/>
    <mergeCell ref="AD28:AE28"/>
    <mergeCell ref="V23:AJ23"/>
    <mergeCell ref="T24:U24"/>
    <mergeCell ref="W24:AJ24"/>
    <mergeCell ref="Q17:R17"/>
    <mergeCell ref="T17:AJ17"/>
    <mergeCell ref="Q18:R18"/>
    <mergeCell ref="T18:AJ18"/>
    <mergeCell ref="Q19:R19"/>
    <mergeCell ref="T19:AJ19"/>
    <mergeCell ref="V20:AJ20"/>
    <mergeCell ref="S4:T5"/>
    <mergeCell ref="U4:V5"/>
    <mergeCell ref="W4:X5"/>
    <mergeCell ref="Y15:Z15"/>
    <mergeCell ref="AA15:AB15"/>
    <mergeCell ref="AD15:AE15"/>
    <mergeCell ref="AG15:AH15"/>
    <mergeCell ref="C16:L16"/>
    <mergeCell ref="M16:N16"/>
    <mergeCell ref="D13:H13"/>
    <mergeCell ref="I13:AH13"/>
    <mergeCell ref="D10:I12"/>
    <mergeCell ref="Y10:AH10"/>
    <mergeCell ref="J11:K12"/>
    <mergeCell ref="R11:S12"/>
    <mergeCell ref="W11:X12"/>
    <mergeCell ref="J10:K10"/>
    <mergeCell ref="L10:Q12"/>
    <mergeCell ref="R10:S10"/>
    <mergeCell ref="T10:V12"/>
    <mergeCell ref="W10:X10"/>
    <mergeCell ref="Y11:AH12"/>
    <mergeCell ref="W25:AJ25"/>
    <mergeCell ref="B1:AJ1"/>
    <mergeCell ref="F3:J5"/>
    <mergeCell ref="K3:L3"/>
    <mergeCell ref="M3:N3"/>
    <mergeCell ref="O3:P3"/>
    <mergeCell ref="Q3:R3"/>
    <mergeCell ref="S3:T3"/>
    <mergeCell ref="U3:V3"/>
    <mergeCell ref="W3:X3"/>
    <mergeCell ref="Y3:Z3"/>
    <mergeCell ref="Y4:Z5"/>
    <mergeCell ref="AA4:AB5"/>
    <mergeCell ref="AC4:AD5"/>
    <mergeCell ref="AE4:AF5"/>
    <mergeCell ref="G7:AE7"/>
    <mergeCell ref="G8:AE8"/>
    <mergeCell ref="AA3:AB3"/>
    <mergeCell ref="AC3:AD3"/>
    <mergeCell ref="AE3:AF3"/>
    <mergeCell ref="K4:L5"/>
    <mergeCell ref="M4:N5"/>
    <mergeCell ref="O4:P5"/>
    <mergeCell ref="Q4:R5"/>
  </mergeCells>
  <phoneticPr fontId="3"/>
  <conditionalFormatting sqref="V24:W24">
    <cfRule type="cellIs" dxfId="13" priority="4" operator="equal">
      <formula>0</formula>
    </cfRule>
  </conditionalFormatting>
  <conditionalFormatting sqref="W25:AJ25">
    <cfRule type="cellIs" dxfId="12" priority="3" operator="equal">
      <formula>0</formula>
    </cfRule>
  </conditionalFormatting>
  <conditionalFormatting sqref="D10:I12 L10:Q12 T10:V12 Y11:AH12 I13:AH13">
    <cfRule type="cellIs" dxfId="11" priority="2" operator="equal">
      <formula>0</formula>
    </cfRule>
  </conditionalFormatting>
  <conditionalFormatting sqref="T17:AJ19 V20:AJ20">
    <cfRule type="cellIs" dxfId="10" priority="1" operator="equal">
      <formula>0</formula>
    </cfRule>
  </conditionalFormatting>
  <dataValidations count="3">
    <dataValidation imeMode="hiragana" allowBlank="1" showInputMessage="1" showErrorMessage="1" sqref="D10:I12 L10:Q12 T10:V12 D29:V40 G41:U41 AD29:AE40 T17:T19" xr:uid="{00000000-0002-0000-0700-000000000000}"/>
    <dataValidation imeMode="fullKatakana" allowBlank="1" showInputMessage="1" showErrorMessage="1" sqref="I13:AH13" xr:uid="{00000000-0002-0000-0700-000001000000}"/>
    <dataValidation type="list" allowBlank="1" showInputMessage="1" showErrorMessage="1" sqref="J11:K12" xr:uid="{00000000-0002-0000-0700-000002000000}">
      <formula1>"銀行,金庫,組合"</formula1>
    </dataValidation>
  </dataValidations>
  <pageMargins left="0.51181102362204722" right="0.27559055118110237" top="0.39370078740157483" bottom="0.23622047244094491" header="0.51181102362204722" footer="0.27559055118110237"/>
  <pageSetup paperSize="9" scale="9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J106"/>
  <sheetViews>
    <sheetView workbookViewId="0"/>
  </sheetViews>
  <sheetFormatPr defaultColWidth="9" defaultRowHeight="12"/>
  <cols>
    <col min="1" max="12" width="2.6328125" style="1" customWidth="1"/>
    <col min="13" max="13" width="2.90625" style="1" customWidth="1"/>
    <col min="14" max="55" width="2.6328125" style="1" customWidth="1"/>
    <col min="56" max="83" width="4.6328125" style="1" customWidth="1"/>
    <col min="84" max="85" width="3.6328125" style="1" customWidth="1"/>
    <col min="86" max="16384" width="9" style="1"/>
  </cols>
  <sheetData>
    <row r="1" spans="1:36" ht="22.5" customHeight="1">
      <c r="X1" s="296" t="s">
        <v>10</v>
      </c>
      <c r="Y1" s="297"/>
      <c r="Z1" s="298"/>
      <c r="AA1" s="298"/>
      <c r="AB1" s="2" t="s">
        <v>6</v>
      </c>
      <c r="AC1" s="298"/>
      <c r="AD1" s="298"/>
      <c r="AE1" s="2" t="s">
        <v>5</v>
      </c>
      <c r="AF1" s="298"/>
      <c r="AG1" s="298"/>
      <c r="AH1" s="2" t="s">
        <v>4</v>
      </c>
    </row>
    <row r="2" spans="1:36" ht="22.5" customHeight="1">
      <c r="X2" s="3"/>
      <c r="Y2" s="3" t="s">
        <v>8</v>
      </c>
      <c r="Z2" s="397"/>
      <c r="AA2" s="397"/>
      <c r="AB2" s="2" t="s">
        <v>6</v>
      </c>
      <c r="AC2" s="6" t="s">
        <v>7</v>
      </c>
      <c r="AD2" s="4"/>
      <c r="AE2" s="2"/>
      <c r="AF2" s="4"/>
      <c r="AG2" s="4"/>
      <c r="AH2" s="2"/>
    </row>
    <row r="3" spans="1:36" ht="20.149999999999999" customHeight="1">
      <c r="Q3" s="373" t="s">
        <v>23</v>
      </c>
      <c r="R3" s="373"/>
      <c r="X3" s="3"/>
      <c r="Y3" s="7"/>
      <c r="Z3" s="7"/>
      <c r="AA3" s="7"/>
      <c r="AB3" s="2"/>
      <c r="AC3" s="6"/>
      <c r="AD3" s="4"/>
      <c r="AE3" s="2"/>
      <c r="AF3" s="4"/>
      <c r="AG3" s="4"/>
      <c r="AH3" s="2"/>
    </row>
    <row r="4" spans="1:36" ht="20.149999999999999" customHeight="1">
      <c r="A4" s="5" t="s">
        <v>11</v>
      </c>
    </row>
    <row r="5" spans="1:36" ht="20.149999999999999" customHeight="1">
      <c r="A5" s="5"/>
    </row>
    <row r="6" spans="1:36" ht="30" customHeight="1">
      <c r="A6" s="5"/>
      <c r="B6" s="5"/>
      <c r="C6" s="5"/>
      <c r="D6" s="5"/>
      <c r="E6" s="5"/>
      <c r="F6" s="5"/>
      <c r="G6" s="5"/>
      <c r="H6" s="5"/>
      <c r="I6" s="5"/>
      <c r="J6" s="5"/>
      <c r="K6" s="5"/>
      <c r="L6" s="5"/>
      <c r="M6" s="5"/>
      <c r="N6" s="5"/>
      <c r="O6" s="5"/>
      <c r="P6" s="5"/>
      <c r="Q6" s="5" t="s">
        <v>14</v>
      </c>
      <c r="S6" s="5"/>
      <c r="T6" s="5"/>
      <c r="U6" s="5">
        <f>入力シート!B7</f>
        <v>0</v>
      </c>
      <c r="V6" s="5"/>
      <c r="W6" s="5"/>
      <c r="X6" s="5"/>
      <c r="Y6" s="5"/>
      <c r="Z6" s="5"/>
      <c r="AA6" s="5"/>
      <c r="AB6" s="5"/>
      <c r="AC6" s="5"/>
      <c r="AD6" s="5"/>
      <c r="AE6" s="5"/>
      <c r="AF6" s="5"/>
      <c r="AG6" s="12"/>
      <c r="AH6" s="12"/>
      <c r="AI6" s="5"/>
      <c r="AJ6" s="5"/>
    </row>
    <row r="7" spans="1:36" ht="30" customHeight="1">
      <c r="A7" s="5"/>
      <c r="B7" s="5"/>
      <c r="C7" s="5"/>
      <c r="D7" s="5"/>
      <c r="E7" s="5"/>
      <c r="F7" s="5"/>
      <c r="G7" s="5"/>
      <c r="H7" s="5"/>
      <c r="I7" s="5"/>
      <c r="J7" s="5"/>
      <c r="K7" s="5"/>
      <c r="L7" s="5"/>
      <c r="M7" s="5"/>
      <c r="N7" s="5"/>
      <c r="O7" s="5"/>
      <c r="P7" s="5"/>
      <c r="Q7" s="5" t="s">
        <v>12</v>
      </c>
      <c r="S7" s="5"/>
      <c r="T7" s="5"/>
      <c r="U7" s="5">
        <f>入力シート!B6</f>
        <v>0</v>
      </c>
      <c r="V7" s="5"/>
      <c r="W7" s="5"/>
      <c r="X7" s="5"/>
      <c r="Y7" s="5"/>
      <c r="Z7" s="5"/>
      <c r="AA7" s="5"/>
      <c r="AB7" s="5"/>
      <c r="AC7" s="5"/>
      <c r="AD7" s="5"/>
      <c r="AE7" s="5"/>
      <c r="AF7" s="5"/>
      <c r="AG7" s="12"/>
      <c r="AH7" s="12"/>
      <c r="AI7" s="5"/>
      <c r="AJ7" s="5"/>
    </row>
    <row r="8" spans="1:36" ht="30" customHeight="1">
      <c r="A8" s="5"/>
      <c r="B8" s="5"/>
      <c r="C8" s="5"/>
      <c r="D8" s="5"/>
      <c r="E8" s="5"/>
      <c r="F8" s="5"/>
      <c r="G8" s="5"/>
      <c r="H8" s="5"/>
      <c r="I8" s="5"/>
      <c r="J8" s="5"/>
      <c r="K8" s="5"/>
      <c r="L8" s="5"/>
      <c r="M8" s="5"/>
      <c r="N8" s="5"/>
      <c r="O8" s="5"/>
      <c r="P8" s="5"/>
      <c r="Q8" s="5" t="s">
        <v>13</v>
      </c>
      <c r="S8" s="5"/>
      <c r="T8" s="5"/>
      <c r="U8" s="5">
        <f>入力シート!B8</f>
        <v>0</v>
      </c>
      <c r="V8" s="5"/>
      <c r="W8" s="5"/>
      <c r="X8" s="5"/>
      <c r="Y8" s="5"/>
      <c r="Z8" s="5"/>
      <c r="AA8" s="5"/>
      <c r="AB8" s="5"/>
      <c r="AC8" s="5"/>
      <c r="AD8" s="5"/>
      <c r="AE8" s="5"/>
      <c r="AF8" s="12" t="s">
        <v>16</v>
      </c>
      <c r="AG8" s="11"/>
      <c r="AH8" s="12"/>
      <c r="AI8" s="5"/>
      <c r="AJ8" s="5"/>
    </row>
    <row r="9" spans="1:36" ht="20.149999999999999" customHeight="1">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6" ht="20.149999999999999" customHeigh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36" ht="20.149999999999999" customHeight="1">
      <c r="A11" s="374" t="s">
        <v>15</v>
      </c>
      <c r="B11" s="374"/>
      <c r="C11" s="374"/>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5"/>
      <c r="AJ11" s="5"/>
    </row>
    <row r="12" spans="1:36" ht="20.149999999999999"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1:36" ht="20.149999999999999" customHeight="1">
      <c r="A13" s="375" t="s">
        <v>22</v>
      </c>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5"/>
      <c r="AJ13" s="5"/>
    </row>
    <row r="14" spans="1:36" ht="20.149999999999999" customHeight="1">
      <c r="A14" s="375"/>
      <c r="B14" s="375"/>
      <c r="C14" s="375"/>
      <c r="D14" s="375"/>
      <c r="E14" s="375"/>
      <c r="F14" s="375"/>
      <c r="G14" s="375"/>
      <c r="H14" s="375"/>
      <c r="I14" s="375"/>
      <c r="J14" s="375"/>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5"/>
      <c r="AJ14" s="5"/>
    </row>
    <row r="15" spans="1:36" ht="20.149999999999999" customHeight="1">
      <c r="A15" s="375"/>
      <c r="B15" s="375"/>
      <c r="C15" s="375"/>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5"/>
      <c r="AJ15" s="5"/>
    </row>
    <row r="16" spans="1:36" ht="20.149999999999999" customHeight="1">
      <c r="A16" s="375"/>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5"/>
      <c r="AJ16" s="5"/>
    </row>
    <row r="17" spans="1:36" ht="20.149999999999999" customHeight="1">
      <c r="A17" s="376"/>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6"/>
      <c r="AH17" s="376"/>
      <c r="AI17" s="5"/>
      <c r="AJ17" s="5"/>
    </row>
    <row r="18" spans="1:36" ht="20.149999999999999" customHeight="1">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row>
    <row r="19" spans="1:36" ht="20.149999999999999" customHeight="1">
      <c r="A19" s="298" t="s">
        <v>17</v>
      </c>
      <c r="B19" s="298"/>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5"/>
      <c r="AJ19" s="5"/>
    </row>
    <row r="20" spans="1:36" ht="20.149999999999999"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row>
    <row r="21" spans="1:36" ht="20.149999999999999" customHeight="1">
      <c r="A21" s="5"/>
      <c r="B21" s="5" t="s">
        <v>18</v>
      </c>
      <c r="C21" s="5"/>
      <c r="D21" s="5"/>
      <c r="E21" s="5"/>
      <c r="F21" s="5"/>
      <c r="G21" s="5"/>
      <c r="H21" s="5"/>
      <c r="I21" s="5"/>
      <c r="J21" s="5"/>
      <c r="K21" s="377" t="str">
        <f>'1-1 申請書'!B16</f>
        <v/>
      </c>
      <c r="L21" s="377"/>
      <c r="M21" s="377"/>
      <c r="N21" s="377"/>
      <c r="O21" s="5"/>
      <c r="P21" s="5"/>
      <c r="Q21" s="5"/>
      <c r="R21" s="5"/>
      <c r="S21" s="5"/>
      <c r="T21" s="5"/>
      <c r="U21" s="5"/>
      <c r="V21" s="5"/>
      <c r="W21" s="5"/>
      <c r="X21" s="5"/>
      <c r="Y21" s="5"/>
      <c r="Z21" s="5"/>
      <c r="AA21" s="5"/>
      <c r="AB21" s="5"/>
      <c r="AC21" s="5"/>
      <c r="AD21" s="5"/>
      <c r="AE21" s="5"/>
      <c r="AF21" s="5"/>
      <c r="AG21" s="5"/>
      <c r="AH21" s="5"/>
      <c r="AI21" s="5"/>
      <c r="AJ21" s="5"/>
    </row>
    <row r="22" spans="1:36" ht="20.149999999999999" customHeight="1">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row>
    <row r="23" spans="1:36" ht="20.149999999999999" customHeight="1">
      <c r="A23" s="5"/>
      <c r="B23" s="5" t="s">
        <v>19</v>
      </c>
      <c r="C23" s="5"/>
      <c r="D23" s="5"/>
      <c r="E23" s="5"/>
      <c r="F23" s="5"/>
      <c r="G23" s="5"/>
      <c r="H23" s="5"/>
      <c r="I23" s="5"/>
      <c r="J23" s="5"/>
      <c r="K23" s="5" t="str">
        <f>'1-1 申請書'!B18</f>
        <v>金沢市学生合宿誘致推進事業</v>
      </c>
      <c r="L23" s="5"/>
      <c r="M23" s="5"/>
      <c r="N23" s="5"/>
      <c r="O23" s="5"/>
      <c r="P23" s="5"/>
      <c r="Q23" s="5"/>
      <c r="R23" s="5"/>
      <c r="S23" s="5"/>
      <c r="T23" s="5"/>
      <c r="U23" s="5"/>
      <c r="V23" s="5"/>
      <c r="W23" s="5"/>
      <c r="X23" s="5"/>
      <c r="Y23" s="5"/>
      <c r="Z23" s="5"/>
      <c r="AA23" s="5"/>
      <c r="AB23" s="5"/>
      <c r="AC23" s="5"/>
      <c r="AD23" s="5"/>
      <c r="AE23" s="5"/>
      <c r="AF23" s="5"/>
      <c r="AG23" s="5"/>
      <c r="AH23" s="5"/>
      <c r="AI23" s="5"/>
      <c r="AJ23" s="5"/>
    </row>
    <row r="24" spans="1:36" ht="20.149999999999999" customHeight="1">
      <c r="A24" s="5"/>
      <c r="B24" s="5"/>
      <c r="C24" s="5"/>
      <c r="D24" s="5"/>
      <c r="E24" s="5"/>
      <c r="F24" s="5"/>
      <c r="G24" s="5"/>
      <c r="H24" s="5"/>
      <c r="I24" s="5"/>
      <c r="J24" s="5"/>
      <c r="K24" s="30"/>
      <c r="L24" s="30"/>
      <c r="M24" s="30"/>
      <c r="N24" s="30"/>
      <c r="O24" s="4"/>
      <c r="P24" s="372"/>
      <c r="Q24" s="372"/>
      <c r="R24" s="372"/>
      <c r="S24" s="5"/>
      <c r="T24" s="5"/>
      <c r="U24" s="5"/>
      <c r="V24" s="5"/>
      <c r="W24" s="5"/>
      <c r="X24" s="5"/>
      <c r="Y24" s="5"/>
      <c r="Z24" s="5"/>
      <c r="AA24" s="5"/>
      <c r="AB24" s="5"/>
      <c r="AC24" s="5"/>
      <c r="AD24" s="5"/>
      <c r="AE24" s="5"/>
      <c r="AF24" s="5"/>
      <c r="AG24" s="5"/>
      <c r="AH24" s="5"/>
      <c r="AI24" s="5"/>
      <c r="AJ24" s="5"/>
    </row>
    <row r="25" spans="1:36" ht="20.149999999999999" customHeight="1">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row>
    <row r="26" spans="1:36" ht="20.149999999999999" customHeight="1">
      <c r="A26" s="5"/>
      <c r="B26" s="5" t="s">
        <v>20</v>
      </c>
      <c r="C26" s="5"/>
      <c r="D26" s="5"/>
      <c r="E26" s="5"/>
      <c r="F26" s="5"/>
      <c r="G26" s="5"/>
      <c r="H26" s="5"/>
      <c r="I26" s="5"/>
      <c r="J26" s="5"/>
      <c r="K26" s="298">
        <f>入力シート!B22</f>
        <v>0</v>
      </c>
      <c r="L26" s="298"/>
      <c r="M26" s="298"/>
      <c r="N26" s="298"/>
      <c r="O26" s="5" t="s">
        <v>206</v>
      </c>
      <c r="P26" s="5"/>
      <c r="Q26" s="5"/>
      <c r="R26" s="5"/>
      <c r="S26" s="5"/>
      <c r="T26" s="5"/>
      <c r="U26" s="5"/>
      <c r="V26" s="5"/>
      <c r="W26" s="5"/>
      <c r="X26" s="5"/>
      <c r="Y26" s="5"/>
      <c r="Z26" s="5"/>
      <c r="AA26" s="5"/>
      <c r="AB26" s="5"/>
      <c r="AC26" s="5"/>
      <c r="AD26" s="5"/>
      <c r="AE26" s="5"/>
      <c r="AF26" s="5"/>
      <c r="AG26" s="5"/>
      <c r="AH26" s="5"/>
      <c r="AI26" s="5"/>
      <c r="AJ26" s="5"/>
    </row>
    <row r="27" spans="1:36" ht="20.149999999999999"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row>
    <row r="28" spans="1:36" ht="20.149999999999999" customHeight="1">
      <c r="A28" s="5"/>
      <c r="B28" s="5" t="s">
        <v>21</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36" ht="20.149999999999999"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36" ht="16" customHeight="1">
      <c r="C30" s="378">
        <f>'3 請求書 '!D10</f>
        <v>0</v>
      </c>
      <c r="D30" s="379"/>
      <c r="E30" s="379"/>
      <c r="F30" s="379"/>
      <c r="G30" s="379"/>
      <c r="H30" s="379"/>
      <c r="I30" s="380"/>
      <c r="J30" s="381"/>
      <c r="K30" s="378">
        <f>'3 請求書 '!L10</f>
        <v>0</v>
      </c>
      <c r="L30" s="379"/>
      <c r="M30" s="379"/>
      <c r="N30" s="379"/>
      <c r="O30" s="379"/>
      <c r="P30" s="379"/>
      <c r="Q30" s="380"/>
      <c r="R30" s="381"/>
      <c r="S30" s="378">
        <f>'3 請求書 '!T10</f>
        <v>0</v>
      </c>
      <c r="T30" s="379"/>
      <c r="U30" s="379"/>
      <c r="V30" s="380"/>
      <c r="W30" s="381"/>
      <c r="X30" s="388" t="s">
        <v>1</v>
      </c>
      <c r="Y30" s="389"/>
      <c r="Z30" s="389"/>
      <c r="AA30" s="389"/>
      <c r="AB30" s="389"/>
      <c r="AC30" s="389"/>
      <c r="AD30" s="389"/>
      <c r="AE30" s="389"/>
      <c r="AF30" s="389"/>
      <c r="AG30" s="390"/>
    </row>
    <row r="31" spans="1:36" ht="16" customHeight="1">
      <c r="C31" s="319"/>
      <c r="D31" s="310"/>
      <c r="E31" s="310"/>
      <c r="F31" s="310"/>
      <c r="G31" s="310"/>
      <c r="H31" s="310"/>
      <c r="I31" s="314" t="s">
        <v>159</v>
      </c>
      <c r="J31" s="315"/>
      <c r="K31" s="319"/>
      <c r="L31" s="310"/>
      <c r="M31" s="310"/>
      <c r="N31" s="310"/>
      <c r="O31" s="310"/>
      <c r="P31" s="310"/>
      <c r="Q31" s="314" t="s">
        <v>2</v>
      </c>
      <c r="R31" s="315"/>
      <c r="S31" s="319"/>
      <c r="T31" s="310"/>
      <c r="U31" s="310"/>
      <c r="V31" s="314" t="s">
        <v>3</v>
      </c>
      <c r="W31" s="315"/>
      <c r="X31" s="391">
        <f>入力シート!B33</f>
        <v>0</v>
      </c>
      <c r="Y31" s="392"/>
      <c r="Z31" s="392"/>
      <c r="AA31" s="392"/>
      <c r="AB31" s="392"/>
      <c r="AC31" s="392"/>
      <c r="AD31" s="392"/>
      <c r="AE31" s="392"/>
      <c r="AF31" s="392"/>
      <c r="AG31" s="393"/>
    </row>
    <row r="32" spans="1:36" ht="16" customHeight="1">
      <c r="C32" s="319"/>
      <c r="D32" s="310"/>
      <c r="E32" s="310"/>
      <c r="F32" s="310"/>
      <c r="G32" s="310"/>
      <c r="H32" s="310"/>
      <c r="I32" s="314"/>
      <c r="J32" s="315"/>
      <c r="K32" s="319"/>
      <c r="L32" s="310"/>
      <c r="M32" s="310"/>
      <c r="N32" s="310"/>
      <c r="O32" s="310"/>
      <c r="P32" s="310"/>
      <c r="Q32" s="314"/>
      <c r="R32" s="315"/>
      <c r="S32" s="319"/>
      <c r="T32" s="310"/>
      <c r="U32" s="310"/>
      <c r="V32" s="314"/>
      <c r="W32" s="315"/>
      <c r="X32" s="394"/>
      <c r="Y32" s="395"/>
      <c r="Z32" s="395"/>
      <c r="AA32" s="395"/>
      <c r="AB32" s="395"/>
      <c r="AC32" s="395"/>
      <c r="AD32" s="395"/>
      <c r="AE32" s="395"/>
      <c r="AF32" s="395"/>
      <c r="AG32" s="396"/>
    </row>
    <row r="33" spans="3:33" ht="45" customHeight="1">
      <c r="C33" s="382" t="s">
        <v>9</v>
      </c>
      <c r="D33" s="383"/>
      <c r="E33" s="383"/>
      <c r="F33" s="383"/>
      <c r="G33" s="384"/>
      <c r="H33" s="385">
        <f>'3 請求書 '!I13</f>
        <v>0</v>
      </c>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7"/>
    </row>
    <row r="34" spans="3:33" ht="10.5" customHeight="1"/>
    <row r="35" spans="3:33" ht="25" customHeight="1"/>
    <row r="36" spans="3:33" ht="25" customHeight="1"/>
    <row r="37" spans="3:33" ht="25" customHeight="1"/>
    <row r="38" spans="3:33" ht="25" customHeight="1"/>
    <row r="39" spans="3:33" ht="25" customHeight="1"/>
    <row r="40" spans="3:33" ht="25" customHeight="1"/>
    <row r="41" spans="3:33" ht="25" customHeight="1"/>
    <row r="42" spans="3:33" ht="25" customHeight="1"/>
    <row r="43" spans="3:33" ht="25" customHeight="1"/>
    <row r="44" spans="3:33" ht="25" customHeight="1"/>
    <row r="45" spans="3:33" ht="25" customHeight="1"/>
    <row r="46" spans="3:33" ht="25" customHeight="1"/>
    <row r="47" spans="3:33" ht="18" customHeight="1"/>
    <row r="48" spans="3:33" ht="18" customHeight="1"/>
    <row r="49" s="1" customFormat="1" ht="18" customHeight="1"/>
    <row r="50" s="1" customFormat="1" ht="18" customHeight="1"/>
    <row r="51" s="1" customFormat="1" ht="18" customHeight="1"/>
    <row r="52" s="1" customFormat="1" ht="18" customHeight="1"/>
    <row r="53" s="1" customFormat="1" ht="16" customHeight="1"/>
    <row r="54" s="1" customFormat="1" ht="16" customHeight="1"/>
    <row r="55" s="1" customFormat="1" ht="16" customHeight="1"/>
    <row r="56" s="1" customFormat="1" ht="16" customHeight="1"/>
    <row r="57" s="1" customFormat="1" ht="16" customHeight="1"/>
    <row r="58" s="1" customFormat="1" ht="16" customHeight="1"/>
    <row r="59" s="1" customFormat="1" ht="16" customHeight="1"/>
    <row r="60" s="1" customFormat="1" ht="16" customHeight="1"/>
    <row r="61" s="1" customFormat="1" ht="16" customHeight="1"/>
    <row r="62" s="1" customFormat="1" ht="16" customHeight="1"/>
    <row r="63" s="1" customFormat="1" ht="16" customHeight="1"/>
    <row r="64" s="1" customFormat="1" ht="16" customHeight="1"/>
    <row r="65" s="1" customFormat="1" ht="16" customHeight="1"/>
    <row r="66" s="1" customFormat="1" ht="16" customHeight="1"/>
    <row r="67" s="1" customFormat="1" ht="16" customHeight="1"/>
    <row r="68" s="1" customFormat="1" ht="16" customHeight="1"/>
    <row r="69" s="1" customFormat="1" ht="16" customHeight="1"/>
    <row r="70" s="1" customFormat="1" ht="16" customHeight="1"/>
    <row r="71" s="1" customFormat="1" ht="16" customHeight="1"/>
    <row r="72" s="1" customFormat="1" ht="16" customHeight="1"/>
    <row r="73" s="1" customFormat="1" ht="16" customHeight="1"/>
    <row r="74" s="1" customFormat="1" ht="16" customHeight="1"/>
    <row r="75" s="1" customFormat="1" ht="16" customHeight="1"/>
    <row r="76" s="1" customFormat="1" ht="16" customHeight="1"/>
    <row r="77" s="1" customFormat="1" ht="16" customHeight="1"/>
    <row r="78" s="1" customFormat="1" ht="16" customHeight="1"/>
    <row r="79" s="1" customFormat="1" ht="16" customHeight="1"/>
    <row r="80" s="1" customFormat="1" ht="16" customHeight="1"/>
    <row r="81" s="1" customFormat="1" ht="16" customHeight="1"/>
    <row r="82" s="1" customFormat="1" ht="16" customHeight="1"/>
    <row r="83" s="1" customFormat="1" ht="16" customHeight="1"/>
    <row r="84" s="1" customFormat="1" ht="16" customHeight="1"/>
    <row r="85" s="1" customFormat="1" ht="16" customHeight="1"/>
    <row r="86" s="1" customFormat="1" ht="16" customHeight="1"/>
    <row r="87" s="1" customFormat="1" ht="16" customHeight="1"/>
    <row r="88" s="1" customFormat="1" ht="16" customHeight="1"/>
    <row r="89" s="1" customFormat="1" ht="16" customHeight="1"/>
    <row r="90" s="1" customFormat="1" ht="16" customHeight="1"/>
    <row r="91" s="1" customFormat="1" ht="16" customHeight="1"/>
    <row r="92" s="1" customFormat="1" ht="16" customHeight="1"/>
    <row r="93" s="1" customFormat="1" ht="16" customHeight="1"/>
    <row r="94" s="1" customFormat="1" ht="16" customHeight="1"/>
    <row r="95" s="1" customFormat="1" ht="16" customHeight="1"/>
    <row r="96" s="1" customFormat="1" ht="16" customHeight="1"/>
    <row r="97" s="1" customFormat="1" ht="16" customHeight="1"/>
    <row r="98" s="1" customFormat="1" ht="16" customHeight="1"/>
    <row r="99" s="1" customFormat="1" ht="16" customHeight="1"/>
    <row r="100" s="1" customFormat="1" ht="16" customHeight="1"/>
    <row r="101" s="1" customFormat="1" ht="16" customHeight="1"/>
    <row r="102" s="1" customFormat="1" ht="16" customHeight="1"/>
    <row r="103" s="1" customFormat="1" ht="16" customHeight="1"/>
    <row r="104" s="1" customFormat="1" ht="16" customHeight="1"/>
    <row r="105" s="1" customFormat="1" ht="16" customHeight="1"/>
    <row r="106" s="1" customFormat="1" ht="16" customHeight="1"/>
  </sheetData>
  <sheetProtection sheet="1" objects="1" scenarios="1"/>
  <mergeCells count="25">
    <mergeCell ref="X1:Y1"/>
    <mergeCell ref="Z1:AA1"/>
    <mergeCell ref="AC1:AD1"/>
    <mergeCell ref="AF1:AG1"/>
    <mergeCell ref="Z2:AA2"/>
    <mergeCell ref="C33:G33"/>
    <mergeCell ref="H33:AG33"/>
    <mergeCell ref="C30:H32"/>
    <mergeCell ref="X30:AG30"/>
    <mergeCell ref="I31:J32"/>
    <mergeCell ref="Q31:R32"/>
    <mergeCell ref="V31:W32"/>
    <mergeCell ref="I30:J30"/>
    <mergeCell ref="X31:AG32"/>
    <mergeCell ref="K26:N26"/>
    <mergeCell ref="K30:P32"/>
    <mergeCell ref="Q30:R30"/>
    <mergeCell ref="S30:U32"/>
    <mergeCell ref="V30:W30"/>
    <mergeCell ref="P24:R24"/>
    <mergeCell ref="Q3:R3"/>
    <mergeCell ref="A11:AH11"/>
    <mergeCell ref="A13:AH17"/>
    <mergeCell ref="A19:AH19"/>
    <mergeCell ref="K21:N21"/>
  </mergeCells>
  <phoneticPr fontId="3"/>
  <conditionalFormatting sqref="U6:U8">
    <cfRule type="cellIs" dxfId="9" priority="2" operator="equal">
      <formula>0</formula>
    </cfRule>
  </conditionalFormatting>
  <conditionalFormatting sqref="K21:N21 K26:N26 C30:H32 K30:P32 S30:U32 X31:AG32 H33:AG33">
    <cfRule type="cellIs" dxfId="8" priority="1" operator="equal">
      <formula>0</formula>
    </cfRule>
  </conditionalFormatting>
  <dataValidations count="3">
    <dataValidation imeMode="hiragana" allowBlank="1" showInputMessage="1" showErrorMessage="1" sqref="C30:H32 K30:P32 S30:U32" xr:uid="{00000000-0002-0000-0800-000000000000}"/>
    <dataValidation imeMode="fullKatakana" allowBlank="1" showInputMessage="1" showErrorMessage="1" sqref="H33:AG33" xr:uid="{00000000-0002-0000-0800-000001000000}"/>
    <dataValidation type="list" allowBlank="1" showInputMessage="1" showErrorMessage="1" sqref="I31:J32" xr:uid="{00000000-0002-0000-0800-000002000000}">
      <formula1>"銀行,金庫,組合"</formula1>
    </dataValidation>
  </dataValidations>
  <pageMargins left="0.70866141732283472" right="0.59055118110236227"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J98"/>
  <sheetViews>
    <sheetView workbookViewId="0"/>
  </sheetViews>
  <sheetFormatPr defaultColWidth="9" defaultRowHeight="12"/>
  <cols>
    <col min="1" max="55" width="2.6328125" style="1" customWidth="1"/>
    <col min="56" max="83" width="4.6328125" style="1" customWidth="1"/>
    <col min="84" max="85" width="3.6328125" style="1" customWidth="1"/>
    <col min="86" max="16384" width="9" style="1"/>
  </cols>
  <sheetData>
    <row r="1" spans="1:36" ht="22.5" customHeight="1">
      <c r="X1" s="296" t="s">
        <v>10</v>
      </c>
      <c r="Y1" s="297"/>
      <c r="Z1" s="298"/>
      <c r="AA1" s="298"/>
      <c r="AB1" s="2" t="s">
        <v>6</v>
      </c>
      <c r="AC1" s="298"/>
      <c r="AD1" s="298"/>
      <c r="AE1" s="2" t="s">
        <v>5</v>
      </c>
      <c r="AF1" s="298"/>
      <c r="AG1" s="298"/>
      <c r="AH1" s="2" t="s">
        <v>4</v>
      </c>
    </row>
    <row r="2" spans="1:36" ht="22.5" customHeight="1">
      <c r="X2" s="3"/>
      <c r="Y2" s="3" t="s">
        <v>8</v>
      </c>
      <c r="Z2" s="397"/>
      <c r="AA2" s="397"/>
      <c r="AB2" s="2" t="s">
        <v>6</v>
      </c>
      <c r="AC2" s="6" t="s">
        <v>7</v>
      </c>
      <c r="AD2" s="4"/>
      <c r="AE2" s="2"/>
      <c r="AF2" s="4"/>
      <c r="AG2" s="4"/>
      <c r="AH2" s="2"/>
    </row>
    <row r="3" spans="1:36" ht="20.149999999999999" customHeight="1">
      <c r="Q3" s="373" t="s">
        <v>23</v>
      </c>
      <c r="R3" s="373"/>
      <c r="X3" s="3"/>
      <c r="Y3" s="7"/>
      <c r="Z3" s="7"/>
      <c r="AA3" s="7"/>
      <c r="AB3" s="2"/>
      <c r="AC3" s="6"/>
      <c r="AD3" s="4"/>
      <c r="AE3" s="2"/>
      <c r="AF3" s="4"/>
      <c r="AG3" s="4"/>
      <c r="AH3" s="2"/>
    </row>
    <row r="4" spans="1:36" ht="20.149999999999999" customHeight="1">
      <c r="A4" s="5" t="s">
        <v>11</v>
      </c>
    </row>
    <row r="5" spans="1:36" ht="20.149999999999999" customHeight="1">
      <c r="A5" s="5"/>
    </row>
    <row r="6" spans="1:36" ht="30" customHeight="1">
      <c r="A6" s="5"/>
      <c r="B6" s="5"/>
      <c r="C6" s="5"/>
      <c r="D6" s="5"/>
      <c r="E6" s="5"/>
      <c r="F6" s="5"/>
      <c r="G6" s="5"/>
      <c r="H6" s="5"/>
      <c r="I6" s="5"/>
      <c r="J6" s="5"/>
      <c r="K6" s="5"/>
      <c r="L6" s="5"/>
      <c r="M6" s="5"/>
      <c r="N6" s="5"/>
      <c r="O6" s="5"/>
      <c r="P6" s="5"/>
      <c r="Q6" s="5" t="s">
        <v>14</v>
      </c>
      <c r="S6" s="5"/>
      <c r="T6" s="5"/>
      <c r="U6" s="5">
        <f>入力シート!B7</f>
        <v>0</v>
      </c>
      <c r="V6" s="5"/>
      <c r="W6" s="5"/>
      <c r="X6" s="5"/>
      <c r="Y6" s="5"/>
      <c r="Z6" s="5"/>
      <c r="AA6" s="5"/>
      <c r="AB6" s="5"/>
      <c r="AC6" s="5"/>
      <c r="AD6" s="5"/>
      <c r="AE6" s="5"/>
      <c r="AF6" s="5"/>
      <c r="AG6" s="5"/>
      <c r="AH6" s="5"/>
      <c r="AI6" s="5"/>
      <c r="AJ6" s="5"/>
    </row>
    <row r="7" spans="1:36" ht="30" customHeight="1">
      <c r="A7" s="5"/>
      <c r="B7" s="5"/>
      <c r="C7" s="5"/>
      <c r="D7" s="5"/>
      <c r="E7" s="5"/>
      <c r="F7" s="5"/>
      <c r="G7" s="5"/>
      <c r="H7" s="5"/>
      <c r="I7" s="5"/>
      <c r="J7" s="5"/>
      <c r="K7" s="5"/>
      <c r="L7" s="5"/>
      <c r="M7" s="5"/>
      <c r="N7" s="5"/>
      <c r="O7" s="5"/>
      <c r="P7" s="5"/>
      <c r="Q7" s="5" t="s">
        <v>12</v>
      </c>
      <c r="S7" s="5"/>
      <c r="T7" s="5"/>
      <c r="U7" s="5">
        <f>入力シート!B6</f>
        <v>0</v>
      </c>
      <c r="V7" s="5"/>
      <c r="W7" s="5"/>
      <c r="X7" s="5"/>
      <c r="Y7" s="5"/>
      <c r="Z7" s="5"/>
      <c r="AA7" s="5"/>
      <c r="AB7" s="5"/>
      <c r="AC7" s="5"/>
      <c r="AD7" s="5"/>
      <c r="AE7" s="5"/>
      <c r="AF7" s="5"/>
      <c r="AG7" s="5"/>
      <c r="AH7" s="5"/>
      <c r="AI7" s="5"/>
      <c r="AJ7" s="5"/>
    </row>
    <row r="8" spans="1:36" ht="30" customHeight="1">
      <c r="A8" s="5"/>
      <c r="B8" s="5"/>
      <c r="C8" s="5"/>
      <c r="D8" s="5"/>
      <c r="E8" s="5"/>
      <c r="F8" s="5"/>
      <c r="G8" s="5"/>
      <c r="H8" s="5"/>
      <c r="I8" s="5"/>
      <c r="J8" s="5"/>
      <c r="K8" s="5"/>
      <c r="L8" s="5"/>
      <c r="M8" s="5"/>
      <c r="N8" s="5"/>
      <c r="O8" s="5"/>
      <c r="P8" s="5"/>
      <c r="Q8" s="5" t="s">
        <v>13</v>
      </c>
      <c r="S8" s="5"/>
      <c r="T8" s="5"/>
      <c r="U8" s="5">
        <f>入力シート!B8</f>
        <v>0</v>
      </c>
      <c r="V8" s="5"/>
      <c r="W8" s="5"/>
      <c r="X8" s="5"/>
      <c r="Y8" s="5"/>
      <c r="Z8" s="5"/>
      <c r="AA8" s="5"/>
      <c r="AB8" s="5"/>
      <c r="AC8" s="5"/>
      <c r="AD8" s="5"/>
      <c r="AE8" s="5"/>
      <c r="AF8" s="12" t="s">
        <v>16</v>
      </c>
      <c r="AG8" s="11"/>
      <c r="AH8" s="5"/>
      <c r="AI8" s="5"/>
      <c r="AJ8" s="5"/>
    </row>
    <row r="9" spans="1:36" ht="20.149999999999999" customHeight="1">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6" ht="20.149999999999999" customHeigh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36" ht="20.149999999999999" customHeight="1">
      <c r="A11" s="374" t="s">
        <v>106</v>
      </c>
      <c r="B11" s="374"/>
      <c r="C11" s="374"/>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5"/>
      <c r="AJ11" s="5"/>
    </row>
    <row r="12" spans="1:36" ht="20.149999999999999"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1:36" ht="20.149999999999999" customHeight="1">
      <c r="A13" s="375" t="s">
        <v>112</v>
      </c>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5"/>
      <c r="AJ13" s="5"/>
    </row>
    <row r="14" spans="1:36" ht="20.149999999999999" customHeight="1">
      <c r="A14" s="375"/>
      <c r="B14" s="375"/>
      <c r="C14" s="375"/>
      <c r="D14" s="375"/>
      <c r="E14" s="375"/>
      <c r="F14" s="375"/>
      <c r="G14" s="375"/>
      <c r="H14" s="375"/>
      <c r="I14" s="375"/>
      <c r="J14" s="375"/>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5"/>
      <c r="AJ14" s="5"/>
    </row>
    <row r="15" spans="1:36" ht="20.149999999999999" customHeight="1">
      <c r="A15" s="376"/>
      <c r="B15" s="376"/>
      <c r="C15" s="376"/>
      <c r="D15" s="376"/>
      <c r="E15" s="376"/>
      <c r="F15" s="376"/>
      <c r="G15" s="376"/>
      <c r="H15" s="376"/>
      <c r="I15" s="376"/>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5"/>
      <c r="AJ15" s="5"/>
    </row>
    <row r="16" spans="1:36" ht="20.149999999999999" customHeight="1">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row>
    <row r="17" spans="1:36" ht="20.149999999999999" customHeight="1">
      <c r="A17" s="298" t="s">
        <v>17</v>
      </c>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5"/>
      <c r="AJ17" s="5"/>
    </row>
    <row r="18" spans="1:36" ht="20.149999999999999" customHeight="1">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row>
    <row r="19" spans="1:36" ht="20.149999999999999" customHeight="1">
      <c r="A19" s="5"/>
      <c r="B19" s="5" t="s">
        <v>107</v>
      </c>
      <c r="C19" s="5"/>
      <c r="D19" s="5"/>
      <c r="E19" s="5"/>
      <c r="F19" s="5"/>
      <c r="G19" s="5"/>
      <c r="H19" s="5"/>
      <c r="I19" s="5" t="str">
        <f>'1-1 申請書'!B18</f>
        <v>金沢市学生合宿誘致推進事業</v>
      </c>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row>
    <row r="20" spans="1:36" ht="20.149999999999999"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row>
    <row r="21" spans="1:36" ht="20.149999999999999" customHeight="1">
      <c r="A21" s="5"/>
      <c r="B21" s="5" t="s">
        <v>108</v>
      </c>
      <c r="C21" s="5"/>
      <c r="D21" s="5"/>
      <c r="E21" s="5"/>
      <c r="F21" s="5"/>
      <c r="G21" s="5"/>
      <c r="H21" s="5"/>
      <c r="I21" s="107" t="s">
        <v>63</v>
      </c>
      <c r="J21" s="107"/>
      <c r="K21" s="107"/>
      <c r="L21" s="107"/>
      <c r="M21" s="107"/>
      <c r="N21" s="107"/>
      <c r="O21" s="399">
        <f>入力シート!B36</f>
        <v>0</v>
      </c>
      <c r="P21" s="399"/>
      <c r="Q21" s="399"/>
      <c r="R21" s="399"/>
      <c r="S21" s="399"/>
      <c r="T21" s="399"/>
      <c r="U21" s="399"/>
      <c r="V21" s="399"/>
      <c r="W21" s="399"/>
      <c r="X21" s="399"/>
      <c r="Y21" s="399"/>
      <c r="Z21" s="399"/>
      <c r="AA21" s="399"/>
      <c r="AB21" s="399"/>
      <c r="AC21" s="399"/>
      <c r="AD21" s="5"/>
      <c r="AE21" s="5"/>
      <c r="AF21" s="5"/>
      <c r="AG21" s="5"/>
      <c r="AH21" s="5"/>
      <c r="AI21" s="5"/>
      <c r="AJ21" s="5"/>
    </row>
    <row r="22" spans="1:36" ht="20.149999999999999" customHeight="1">
      <c r="A22" s="5"/>
      <c r="B22" s="5"/>
      <c r="C22" s="5"/>
      <c r="D22" s="5"/>
      <c r="E22" s="5"/>
      <c r="F22" s="5"/>
      <c r="G22" s="5"/>
      <c r="H22" s="5"/>
      <c r="I22" s="108" t="s">
        <v>109</v>
      </c>
      <c r="J22" s="108"/>
      <c r="K22" s="108"/>
      <c r="L22" s="108"/>
      <c r="M22" s="108"/>
      <c r="N22" s="108"/>
      <c r="O22" s="398">
        <f>入力シート!B37</f>
        <v>0</v>
      </c>
      <c r="P22" s="398"/>
      <c r="Q22" s="398"/>
      <c r="R22" s="398"/>
      <c r="S22" s="398"/>
      <c r="T22" s="398"/>
      <c r="U22" s="398"/>
      <c r="V22" s="398"/>
      <c r="W22" s="398"/>
      <c r="X22" s="398"/>
      <c r="Y22" s="398"/>
      <c r="Z22" s="398"/>
      <c r="AA22" s="398"/>
      <c r="AB22" s="398"/>
      <c r="AC22" s="398"/>
      <c r="AD22" s="5"/>
      <c r="AE22" s="5"/>
      <c r="AF22" s="5"/>
      <c r="AG22" s="5"/>
      <c r="AH22" s="5"/>
      <c r="AI22" s="5"/>
      <c r="AJ22" s="5"/>
    </row>
    <row r="23" spans="1:36" ht="20.149999999999999" customHeight="1">
      <c r="A23" s="5"/>
      <c r="B23" s="5"/>
      <c r="C23" s="5"/>
      <c r="D23" s="5"/>
      <c r="E23" s="5"/>
      <c r="F23" s="5"/>
      <c r="G23" s="5"/>
      <c r="H23" s="5"/>
      <c r="I23" s="109" t="s">
        <v>110</v>
      </c>
      <c r="J23" s="108"/>
      <c r="K23" s="108"/>
      <c r="L23" s="108"/>
      <c r="M23" s="108"/>
      <c r="N23" s="108"/>
      <c r="O23" s="398">
        <f>入力シート!B38</f>
        <v>0</v>
      </c>
      <c r="P23" s="398"/>
      <c r="Q23" s="398"/>
      <c r="R23" s="398"/>
      <c r="S23" s="398"/>
      <c r="T23" s="398"/>
      <c r="U23" s="398"/>
      <c r="V23" s="398"/>
      <c r="W23" s="398"/>
      <c r="X23" s="398"/>
      <c r="Y23" s="398"/>
      <c r="Z23" s="398"/>
      <c r="AA23" s="398"/>
      <c r="AB23" s="398"/>
      <c r="AC23" s="398"/>
      <c r="AD23" s="5"/>
      <c r="AE23" s="5"/>
      <c r="AF23" s="5"/>
      <c r="AG23" s="5"/>
      <c r="AH23" s="5"/>
      <c r="AI23" s="5"/>
      <c r="AJ23" s="5"/>
    </row>
    <row r="24" spans="1:36" ht="20.149999999999999"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row>
    <row r="25" spans="1:36" ht="20.149999999999999" customHeight="1">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row>
    <row r="26" spans="1:36" ht="20.149999999999999" customHeight="1">
      <c r="A26" s="5"/>
      <c r="B26" s="5" t="s">
        <v>111</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row>
    <row r="27" spans="1:36" ht="16" customHeight="1">
      <c r="C27" s="391">
        <f>入力シート!B30</f>
        <v>0</v>
      </c>
      <c r="D27" s="392"/>
      <c r="E27" s="392"/>
      <c r="F27" s="392"/>
      <c r="G27" s="392"/>
      <c r="H27" s="392"/>
      <c r="I27" s="380"/>
      <c r="J27" s="381"/>
      <c r="K27" s="378">
        <f>入力シート!B31</f>
        <v>0</v>
      </c>
      <c r="L27" s="379"/>
      <c r="M27" s="379"/>
      <c r="N27" s="379"/>
      <c r="O27" s="379"/>
      <c r="P27" s="379"/>
      <c r="Q27" s="380"/>
      <c r="R27" s="381"/>
      <c r="S27" s="378">
        <f>入力シート!B32</f>
        <v>0</v>
      </c>
      <c r="T27" s="379"/>
      <c r="U27" s="379"/>
      <c r="V27" s="380"/>
      <c r="W27" s="381"/>
      <c r="X27" s="388" t="s">
        <v>1</v>
      </c>
      <c r="Y27" s="389"/>
      <c r="Z27" s="389"/>
      <c r="AA27" s="389"/>
      <c r="AB27" s="389"/>
      <c r="AC27" s="389"/>
      <c r="AD27" s="389"/>
      <c r="AE27" s="389"/>
      <c r="AF27" s="389"/>
      <c r="AG27" s="390"/>
    </row>
    <row r="28" spans="1:36" ht="16" customHeight="1">
      <c r="C28" s="400"/>
      <c r="D28" s="401"/>
      <c r="E28" s="401"/>
      <c r="F28" s="401"/>
      <c r="G28" s="401"/>
      <c r="H28" s="401"/>
      <c r="I28" s="314" t="s">
        <v>159</v>
      </c>
      <c r="J28" s="315"/>
      <c r="K28" s="319"/>
      <c r="L28" s="310"/>
      <c r="M28" s="310"/>
      <c r="N28" s="310"/>
      <c r="O28" s="310"/>
      <c r="P28" s="310"/>
      <c r="Q28" s="314" t="s">
        <v>2</v>
      </c>
      <c r="R28" s="315"/>
      <c r="S28" s="319"/>
      <c r="T28" s="310"/>
      <c r="U28" s="310"/>
      <c r="V28" s="314" t="s">
        <v>3</v>
      </c>
      <c r="W28" s="315"/>
      <c r="X28" s="391">
        <f>入力シート!B33</f>
        <v>0</v>
      </c>
      <c r="Y28" s="392"/>
      <c r="Z28" s="392"/>
      <c r="AA28" s="392"/>
      <c r="AB28" s="392"/>
      <c r="AC28" s="392"/>
      <c r="AD28" s="392"/>
      <c r="AE28" s="392"/>
      <c r="AF28" s="392"/>
      <c r="AG28" s="393"/>
    </row>
    <row r="29" spans="1:36" ht="16" customHeight="1">
      <c r="C29" s="400"/>
      <c r="D29" s="401"/>
      <c r="E29" s="401"/>
      <c r="F29" s="401"/>
      <c r="G29" s="401"/>
      <c r="H29" s="401"/>
      <c r="I29" s="314"/>
      <c r="J29" s="315"/>
      <c r="K29" s="319"/>
      <c r="L29" s="310"/>
      <c r="M29" s="310"/>
      <c r="N29" s="310"/>
      <c r="O29" s="310"/>
      <c r="P29" s="310"/>
      <c r="Q29" s="314"/>
      <c r="R29" s="315"/>
      <c r="S29" s="319"/>
      <c r="T29" s="310"/>
      <c r="U29" s="310"/>
      <c r="V29" s="314"/>
      <c r="W29" s="315"/>
      <c r="X29" s="394"/>
      <c r="Y29" s="395"/>
      <c r="Z29" s="395"/>
      <c r="AA29" s="395"/>
      <c r="AB29" s="395"/>
      <c r="AC29" s="395"/>
      <c r="AD29" s="395"/>
      <c r="AE29" s="395"/>
      <c r="AF29" s="395"/>
      <c r="AG29" s="396"/>
    </row>
    <row r="30" spans="1:36" ht="45" customHeight="1">
      <c r="C30" s="382" t="s">
        <v>9</v>
      </c>
      <c r="D30" s="383"/>
      <c r="E30" s="383"/>
      <c r="F30" s="383"/>
      <c r="G30" s="384"/>
      <c r="H30" s="385">
        <f>入力シート!B34</f>
        <v>0</v>
      </c>
      <c r="I30" s="386"/>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7"/>
    </row>
    <row r="31" spans="1:36" ht="19.5" customHeight="1"/>
    <row r="32" spans="1:36" ht="19.5" customHeight="1"/>
    <row r="33" s="1" customFormat="1" ht="25" customHeight="1"/>
    <row r="34" s="1" customFormat="1" ht="25" customHeight="1"/>
    <row r="35" s="1" customFormat="1" ht="25" customHeight="1"/>
    <row r="36" s="1" customFormat="1" ht="25" customHeight="1"/>
    <row r="37" s="1" customFormat="1" ht="25" customHeight="1"/>
    <row r="38" s="1" customFormat="1" ht="25" customHeight="1"/>
    <row r="39" s="1" customFormat="1" ht="18" customHeight="1"/>
    <row r="40" s="1" customFormat="1" ht="18" customHeight="1"/>
    <row r="41" s="1" customFormat="1" ht="18" customHeight="1"/>
    <row r="42" s="1" customFormat="1" ht="18" customHeight="1"/>
    <row r="43" s="1" customFormat="1" ht="18" customHeight="1"/>
    <row r="44" s="1" customFormat="1" ht="18" customHeight="1"/>
    <row r="45" s="1" customFormat="1" ht="16" customHeight="1"/>
    <row r="46" s="1" customFormat="1" ht="16" customHeight="1"/>
    <row r="47" s="1" customFormat="1" ht="16" customHeight="1"/>
    <row r="48" s="1" customFormat="1" ht="16" customHeight="1"/>
    <row r="49" s="1" customFormat="1" ht="16" customHeight="1"/>
    <row r="50" s="1" customFormat="1" ht="16" customHeight="1"/>
    <row r="51" s="1" customFormat="1" ht="16" customHeight="1"/>
    <row r="52" s="1" customFormat="1" ht="16" customHeight="1"/>
    <row r="53" s="1" customFormat="1" ht="16" customHeight="1"/>
    <row r="54" s="1" customFormat="1" ht="16" customHeight="1"/>
    <row r="55" s="1" customFormat="1" ht="16" customHeight="1"/>
    <row r="56" s="1" customFormat="1" ht="16" customHeight="1"/>
    <row r="57" s="1" customFormat="1" ht="16" customHeight="1"/>
    <row r="58" s="1" customFormat="1" ht="16" customHeight="1"/>
    <row r="59" s="1" customFormat="1" ht="16" customHeight="1"/>
    <row r="60" s="1" customFormat="1" ht="16" customHeight="1"/>
    <row r="61" s="1" customFormat="1" ht="16" customHeight="1"/>
    <row r="62" s="1" customFormat="1" ht="16" customHeight="1"/>
    <row r="63" s="1" customFormat="1" ht="16" customHeight="1"/>
    <row r="64" s="1" customFormat="1" ht="16" customHeight="1"/>
    <row r="65" s="1" customFormat="1" ht="16" customHeight="1"/>
    <row r="66" s="1" customFormat="1" ht="16" customHeight="1"/>
    <row r="67" s="1" customFormat="1" ht="16" customHeight="1"/>
    <row r="68" s="1" customFormat="1" ht="16" customHeight="1"/>
    <row r="69" s="1" customFormat="1" ht="16" customHeight="1"/>
    <row r="70" s="1" customFormat="1" ht="16" customHeight="1"/>
    <row r="71" s="1" customFormat="1" ht="16" customHeight="1"/>
    <row r="72" s="1" customFormat="1" ht="16" customHeight="1"/>
    <row r="73" s="1" customFormat="1" ht="16" customHeight="1"/>
    <row r="74" s="1" customFormat="1" ht="16" customHeight="1"/>
    <row r="75" s="1" customFormat="1" ht="16" customHeight="1"/>
    <row r="76" s="1" customFormat="1" ht="16" customHeight="1"/>
    <row r="77" s="1" customFormat="1" ht="16" customHeight="1"/>
    <row r="78" s="1" customFormat="1" ht="16" customHeight="1"/>
    <row r="79" s="1" customFormat="1" ht="16" customHeight="1"/>
    <row r="80" s="1" customFormat="1" ht="16" customHeight="1"/>
    <row r="81" s="1" customFormat="1" ht="16" customHeight="1"/>
    <row r="82" s="1" customFormat="1" ht="16" customHeight="1"/>
    <row r="83" s="1" customFormat="1" ht="16" customHeight="1"/>
    <row r="84" s="1" customFormat="1" ht="16" customHeight="1"/>
    <row r="85" s="1" customFormat="1" ht="16" customHeight="1"/>
    <row r="86" s="1" customFormat="1" ht="16" customHeight="1"/>
    <row r="87" s="1" customFormat="1" ht="16" customHeight="1"/>
    <row r="88" s="1" customFormat="1" ht="16" customHeight="1"/>
    <row r="89" s="1" customFormat="1" ht="16" customHeight="1"/>
    <row r="90" s="1" customFormat="1" ht="16" customHeight="1"/>
    <row r="91" s="1" customFormat="1" ht="16" customHeight="1"/>
    <row r="92" s="1" customFormat="1" ht="16" customHeight="1"/>
    <row r="93" s="1" customFormat="1" ht="16" customHeight="1"/>
    <row r="94" s="1" customFormat="1" ht="16" customHeight="1"/>
    <row r="95" s="1" customFormat="1" ht="16" customHeight="1"/>
    <row r="96" s="1" customFormat="1" ht="16" customHeight="1"/>
    <row r="97" s="1" customFormat="1" ht="16" customHeight="1"/>
    <row r="98" s="1" customFormat="1" ht="16" customHeight="1"/>
  </sheetData>
  <sheetProtection sheet="1" objects="1" scenarios="1"/>
  <mergeCells count="25">
    <mergeCell ref="C30:G30"/>
    <mergeCell ref="H30:AG30"/>
    <mergeCell ref="X28:AG29"/>
    <mergeCell ref="V27:W27"/>
    <mergeCell ref="X27:AG27"/>
    <mergeCell ref="I28:J29"/>
    <mergeCell ref="Q28:R29"/>
    <mergeCell ref="V28:W29"/>
    <mergeCell ref="C27:H29"/>
    <mergeCell ref="I27:J27"/>
    <mergeCell ref="K27:P29"/>
    <mergeCell ref="Q27:R27"/>
    <mergeCell ref="S27:U29"/>
    <mergeCell ref="O23:AC23"/>
    <mergeCell ref="A11:AH11"/>
    <mergeCell ref="A13:AH15"/>
    <mergeCell ref="A17:AH17"/>
    <mergeCell ref="X1:Y1"/>
    <mergeCell ref="Z1:AA1"/>
    <mergeCell ref="AC1:AD1"/>
    <mergeCell ref="AF1:AG1"/>
    <mergeCell ref="Z2:AA2"/>
    <mergeCell ref="Q3:R3"/>
    <mergeCell ref="O21:AC21"/>
    <mergeCell ref="O22:AC22"/>
  </mergeCells>
  <phoneticPr fontId="3"/>
  <conditionalFormatting sqref="U6:U8">
    <cfRule type="cellIs" dxfId="7" priority="3" operator="equal">
      <formula>0</formula>
    </cfRule>
  </conditionalFormatting>
  <conditionalFormatting sqref="O21:AC23">
    <cfRule type="cellIs" dxfId="6" priority="2" operator="equal">
      <formula>0</formula>
    </cfRule>
  </conditionalFormatting>
  <conditionalFormatting sqref="C27:H29 K27:P29 S27:U29 X28:AG29 H30:AG30">
    <cfRule type="cellIs" dxfId="5" priority="1" operator="equal">
      <formula>0</formula>
    </cfRule>
  </conditionalFormatting>
  <dataValidations count="3">
    <dataValidation type="list" allowBlank="1" showInputMessage="1" showErrorMessage="1" sqref="I28:J29" xr:uid="{E2EF640B-95D4-4435-9AFA-C8B2B46E2D3E}">
      <formula1>"銀行,金庫,組合"</formula1>
    </dataValidation>
    <dataValidation imeMode="fullKatakana" allowBlank="1" showInputMessage="1" showErrorMessage="1" sqref="H30:AG30" xr:uid="{86CD49E4-3F23-48DB-AE06-C76225C686D4}"/>
    <dataValidation imeMode="hiragana" allowBlank="1" showInputMessage="1" showErrorMessage="1" sqref="C27:H29 K27:P29 S27:U29" xr:uid="{B6A5FDCA-BF93-4B77-9873-62F2A389BFC8}"/>
  </dataValidations>
  <pageMargins left="0.70866141732283472" right="0.59055118110236227"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B164C-8AEA-4DAA-B0AF-09ED87810F84}">
  <sheetPr>
    <pageSetUpPr fitToPage="1"/>
  </sheetPr>
  <dimension ref="A1:P170"/>
  <sheetViews>
    <sheetView topLeftCell="A19" workbookViewId="0">
      <selection activeCell="S24" sqref="S24"/>
    </sheetView>
  </sheetViews>
  <sheetFormatPr defaultRowHeight="13"/>
  <cols>
    <col min="1" max="8" width="9" style="8"/>
    <col min="9" max="12" width="3.6328125" style="9" customWidth="1"/>
  </cols>
  <sheetData>
    <row r="1" spans="1:12" ht="25" customHeight="1">
      <c r="A1" s="17"/>
      <c r="B1" s="18"/>
      <c r="C1" s="18"/>
      <c r="D1" s="18"/>
      <c r="E1" s="18"/>
      <c r="F1" s="18"/>
      <c r="G1" s="18"/>
      <c r="H1" s="18"/>
      <c r="I1" s="37"/>
      <c r="J1" s="37"/>
      <c r="K1" s="37"/>
      <c r="L1" s="26"/>
    </row>
    <row r="2" spans="1:12" ht="42" customHeight="1">
      <c r="A2" s="402" t="s">
        <v>188</v>
      </c>
      <c r="B2" s="403"/>
      <c r="C2" s="403"/>
      <c r="D2" s="403"/>
      <c r="E2" s="403"/>
      <c r="F2" s="403"/>
      <c r="G2" s="403"/>
      <c r="H2" s="403"/>
      <c r="I2" s="403"/>
      <c r="J2" s="403"/>
      <c r="K2" s="403"/>
      <c r="L2" s="404"/>
    </row>
    <row r="3" spans="1:12" ht="25" customHeight="1">
      <c r="A3" s="10"/>
      <c r="L3" s="19"/>
    </row>
    <row r="4" spans="1:12" s="32" customFormat="1" ht="25" customHeight="1">
      <c r="A4" s="38"/>
      <c r="B4" s="31"/>
      <c r="C4" s="31"/>
      <c r="D4" s="31"/>
      <c r="E4" s="31"/>
      <c r="F4" s="31"/>
      <c r="G4" s="31"/>
      <c r="H4" s="31"/>
      <c r="I4" s="33"/>
      <c r="J4" s="33"/>
      <c r="K4" s="33"/>
      <c r="L4" s="39"/>
    </row>
    <row r="5" spans="1:12" s="32" customFormat="1" ht="25" customHeight="1">
      <c r="A5" s="38"/>
      <c r="B5" s="31" t="s">
        <v>189</v>
      </c>
      <c r="C5" s="31"/>
      <c r="D5" s="31"/>
      <c r="E5" s="31"/>
      <c r="F5" s="31"/>
      <c r="G5" s="31"/>
      <c r="H5" s="31"/>
      <c r="I5" s="33"/>
      <c r="J5" s="33"/>
      <c r="K5" s="33"/>
      <c r="L5" s="39"/>
    </row>
    <row r="6" spans="1:12" s="31" customFormat="1" ht="25" customHeight="1">
      <c r="A6" s="38"/>
      <c r="B6" s="406">
        <f>入力シート!B12</f>
        <v>0</v>
      </c>
      <c r="C6" s="406"/>
      <c r="D6" s="33" t="s">
        <v>190</v>
      </c>
      <c r="E6" s="406">
        <f>入力シート!B13</f>
        <v>0</v>
      </c>
      <c r="F6" s="406"/>
      <c r="G6" s="33" t="s">
        <v>191</v>
      </c>
      <c r="I6" s="33">
        <f>入力シート!B14</f>
        <v>0</v>
      </c>
      <c r="J6" s="33" t="s">
        <v>103</v>
      </c>
      <c r="K6" s="33"/>
      <c r="L6" s="39"/>
    </row>
    <row r="7" spans="1:12" s="32" customFormat="1" ht="25" customHeight="1">
      <c r="A7" s="38"/>
      <c r="B7" s="31"/>
      <c r="C7" s="31"/>
      <c r="D7" s="31"/>
      <c r="E7" s="31"/>
      <c r="F7" s="31"/>
      <c r="G7" s="31"/>
      <c r="H7" s="31"/>
      <c r="I7" s="33"/>
      <c r="J7" s="33"/>
      <c r="K7" s="33"/>
      <c r="L7" s="39"/>
    </row>
    <row r="8" spans="1:12" s="32" customFormat="1" ht="25" customHeight="1">
      <c r="A8" s="38"/>
      <c r="B8" s="31" t="s">
        <v>192</v>
      </c>
      <c r="C8" s="31"/>
      <c r="D8" s="31"/>
      <c r="E8" s="31"/>
      <c r="F8" s="31"/>
      <c r="G8" s="31"/>
      <c r="H8" s="31"/>
      <c r="I8" s="33"/>
      <c r="J8" s="33"/>
      <c r="K8" s="33"/>
      <c r="L8" s="39"/>
    </row>
    <row r="9" spans="1:12" s="32" customFormat="1" ht="25" customHeight="1">
      <c r="A9" s="38"/>
      <c r="B9" s="405">
        <f>入力シート!B16</f>
        <v>0</v>
      </c>
      <c r="C9" s="405"/>
      <c r="D9" s="405"/>
      <c r="E9" s="405"/>
      <c r="F9" s="405"/>
      <c r="G9" s="405"/>
      <c r="H9" s="405"/>
      <c r="I9" s="405"/>
      <c r="J9" s="33"/>
      <c r="K9" s="33"/>
      <c r="L9" s="39"/>
    </row>
    <row r="10" spans="1:12" s="32" customFormat="1" ht="25" customHeight="1">
      <c r="A10" s="38"/>
      <c r="B10" s="31"/>
      <c r="C10" s="31"/>
      <c r="D10" s="31"/>
      <c r="E10" s="31"/>
      <c r="F10" s="31"/>
      <c r="G10" s="31"/>
      <c r="H10" s="31"/>
      <c r="I10" s="33"/>
      <c r="J10" s="33"/>
      <c r="K10" s="33"/>
      <c r="L10" s="39"/>
    </row>
    <row r="11" spans="1:12" s="32" customFormat="1" ht="25" customHeight="1">
      <c r="A11" s="38"/>
      <c r="B11" s="31" t="s">
        <v>193</v>
      </c>
      <c r="C11" s="31"/>
      <c r="D11" s="31"/>
      <c r="E11" s="31"/>
      <c r="F11" s="31"/>
      <c r="G11" s="31"/>
      <c r="H11" s="31"/>
      <c r="I11" s="33"/>
      <c r="J11" s="33"/>
      <c r="K11" s="33"/>
      <c r="L11" s="39"/>
    </row>
    <row r="12" spans="1:12" s="32" customFormat="1" ht="25" customHeight="1">
      <c r="A12" s="38"/>
      <c r="B12" s="405">
        <f>入力シート!B6</f>
        <v>0</v>
      </c>
      <c r="C12" s="405"/>
      <c r="D12" s="405"/>
      <c r="E12" s="405"/>
      <c r="F12" s="405"/>
      <c r="G12" s="405"/>
      <c r="H12" s="405"/>
      <c r="I12" s="405"/>
      <c r="J12" s="33"/>
      <c r="K12" s="33"/>
      <c r="L12" s="39"/>
    </row>
    <row r="13" spans="1:12" s="32" customFormat="1" ht="25" customHeight="1">
      <c r="A13" s="38"/>
      <c r="B13" s="31"/>
      <c r="C13" s="31"/>
      <c r="D13" s="31"/>
      <c r="E13" s="31"/>
      <c r="F13" s="31"/>
      <c r="G13" s="31"/>
      <c r="H13" s="31"/>
      <c r="I13" s="33"/>
      <c r="J13" s="33"/>
      <c r="K13" s="33"/>
      <c r="L13" s="39"/>
    </row>
    <row r="14" spans="1:12" s="32" customFormat="1" ht="25" customHeight="1">
      <c r="A14" s="38"/>
      <c r="B14" s="31" t="s">
        <v>197</v>
      </c>
      <c r="C14" s="31"/>
      <c r="D14" s="31"/>
      <c r="E14" s="33"/>
      <c r="F14" s="33"/>
      <c r="G14" s="33"/>
      <c r="H14" s="31"/>
      <c r="I14" s="33"/>
      <c r="J14" s="33"/>
      <c r="K14" s="33"/>
      <c r="L14" s="39"/>
    </row>
    <row r="15" spans="1:12" s="32" customFormat="1" ht="25" customHeight="1">
      <c r="A15" s="38"/>
      <c r="B15" s="31"/>
      <c r="C15" s="31"/>
      <c r="D15" s="33" t="s">
        <v>195</v>
      </c>
      <c r="E15" s="36">
        <f>入力シート!B19</f>
        <v>0</v>
      </c>
      <c r="F15" s="35" t="s">
        <v>194</v>
      </c>
      <c r="G15" s="35"/>
      <c r="H15" s="31"/>
      <c r="I15" s="33"/>
      <c r="J15" s="33"/>
      <c r="K15" s="33"/>
      <c r="L15" s="39"/>
    </row>
    <row r="16" spans="1:12" s="32" customFormat="1" ht="25" customHeight="1">
      <c r="A16" s="38"/>
      <c r="B16" s="31"/>
      <c r="C16" s="31"/>
      <c r="D16" s="33" t="s">
        <v>196</v>
      </c>
      <c r="E16" s="33">
        <f>IF(入力シート!B21&lt;&gt;"",入力シート!B21,入力シート!B20)</f>
        <v>0</v>
      </c>
      <c r="F16" s="35" t="s">
        <v>194</v>
      </c>
      <c r="G16" s="35"/>
      <c r="H16" s="31"/>
      <c r="I16" s="33"/>
      <c r="J16" s="33"/>
      <c r="K16" s="33"/>
      <c r="L16" s="39"/>
    </row>
    <row r="17" spans="1:16" s="32" customFormat="1" ht="25" customHeight="1">
      <c r="A17" s="38"/>
      <c r="B17" s="31"/>
      <c r="C17" s="31"/>
      <c r="D17" s="35"/>
      <c r="E17" s="34"/>
      <c r="F17" s="34"/>
      <c r="G17" s="34"/>
      <c r="H17" s="31"/>
      <c r="I17" s="33"/>
      <c r="J17" s="33"/>
      <c r="K17" s="33"/>
      <c r="L17" s="39"/>
    </row>
    <row r="18" spans="1:16" s="32" customFormat="1" ht="25" customHeight="1">
      <c r="A18" s="38"/>
      <c r="B18" s="31"/>
      <c r="C18" s="31"/>
      <c r="D18" s="33"/>
      <c r="E18" s="34"/>
      <c r="F18" s="34"/>
      <c r="G18" s="34"/>
      <c r="H18" s="31"/>
      <c r="I18" s="33"/>
      <c r="J18" s="33"/>
      <c r="K18" s="33"/>
      <c r="L18" s="39"/>
    </row>
    <row r="19" spans="1:16" s="32" customFormat="1" ht="25" customHeight="1">
      <c r="A19" s="38"/>
      <c r="B19" s="31" t="s">
        <v>198</v>
      </c>
      <c r="C19" s="31"/>
      <c r="D19" s="33"/>
      <c r="E19" s="34"/>
      <c r="F19" s="34"/>
      <c r="G19" s="34"/>
      <c r="H19" s="31"/>
      <c r="I19" s="33"/>
      <c r="J19" s="33"/>
      <c r="K19" s="33"/>
      <c r="L19" s="39"/>
    </row>
    <row r="20" spans="1:16" s="32" customFormat="1" ht="25" customHeight="1">
      <c r="A20" s="38"/>
      <c r="B20" s="31"/>
      <c r="C20" s="31"/>
      <c r="D20" s="33"/>
      <c r="E20" s="31"/>
      <c r="F20" s="31"/>
      <c r="G20" s="31"/>
      <c r="H20" s="406">
        <f>E6</f>
        <v>0</v>
      </c>
      <c r="I20" s="405"/>
      <c r="J20" s="405"/>
      <c r="K20" s="405"/>
      <c r="L20" s="407"/>
    </row>
    <row r="21" spans="1:16" s="32" customFormat="1" ht="25" customHeight="1">
      <c r="A21" s="38"/>
      <c r="B21" s="31"/>
      <c r="C21" s="31"/>
      <c r="D21" s="47"/>
      <c r="E21" s="47"/>
      <c r="F21" s="31"/>
      <c r="G21" s="47"/>
      <c r="H21" s="47"/>
      <c r="I21" s="33"/>
      <c r="J21" s="33"/>
      <c r="K21" s="49"/>
      <c r="L21" s="39"/>
    </row>
    <row r="22" spans="1:16" s="32" customFormat="1" ht="25" customHeight="1">
      <c r="A22" s="38"/>
      <c r="B22" s="31"/>
      <c r="C22" s="31"/>
      <c r="D22" s="55"/>
      <c r="E22" s="31"/>
      <c r="F22" s="46"/>
      <c r="G22" s="31"/>
      <c r="H22" s="31"/>
      <c r="I22" s="48"/>
      <c r="J22" s="48"/>
      <c r="K22" s="33"/>
      <c r="L22" s="50"/>
    </row>
    <row r="23" spans="1:16" s="32" customFormat="1" ht="25" customHeight="1">
      <c r="A23" s="38"/>
      <c r="B23" s="31"/>
      <c r="C23" s="31"/>
      <c r="D23" s="54"/>
      <c r="H23" s="31"/>
      <c r="I23" s="33"/>
      <c r="J23" s="33"/>
      <c r="K23" s="33"/>
      <c r="L23" s="50"/>
      <c r="N23" s="31"/>
      <c r="O23" s="31"/>
      <c r="P23" s="31"/>
    </row>
    <row r="24" spans="1:16" s="32" customFormat="1" ht="25" customHeight="1">
      <c r="A24" s="38"/>
      <c r="B24" s="31"/>
      <c r="C24" s="31"/>
      <c r="D24" s="54"/>
      <c r="H24" s="31"/>
      <c r="I24" s="33"/>
      <c r="J24" s="33"/>
      <c r="K24" s="33"/>
      <c r="L24" s="50"/>
      <c r="N24" s="31" t="s">
        <v>262</v>
      </c>
      <c r="O24" s="31"/>
      <c r="P24" s="31"/>
    </row>
    <row r="25" spans="1:16" s="32" customFormat="1" ht="25" customHeight="1">
      <c r="A25" s="38"/>
      <c r="B25" s="31"/>
      <c r="C25" s="31"/>
      <c r="D25" s="54"/>
      <c r="H25" s="31"/>
      <c r="I25" s="33"/>
      <c r="J25" s="33"/>
      <c r="K25" s="33"/>
      <c r="L25" s="50"/>
      <c r="N25" s="31" t="s">
        <v>164</v>
      </c>
      <c r="O25" s="31" t="s">
        <v>260</v>
      </c>
      <c r="P25" s="31"/>
    </row>
    <row r="26" spans="1:16" s="32" customFormat="1" ht="25" customHeight="1">
      <c r="A26" s="38"/>
      <c r="B26" s="31"/>
      <c r="C26" s="31"/>
      <c r="D26" s="53"/>
      <c r="E26" s="52"/>
      <c r="G26" s="52"/>
      <c r="H26" s="47"/>
      <c r="I26" s="49"/>
      <c r="J26" s="33"/>
      <c r="K26" s="51"/>
      <c r="L26" s="39"/>
      <c r="N26" s="31" t="s">
        <v>199</v>
      </c>
      <c r="O26" s="31" t="s">
        <v>237</v>
      </c>
      <c r="P26" s="31"/>
    </row>
    <row r="27" spans="1:16" s="32" customFormat="1" ht="25" customHeight="1">
      <c r="A27" s="38"/>
      <c r="B27" s="31"/>
      <c r="C27" s="31"/>
      <c r="D27" s="31"/>
      <c r="E27" s="31"/>
      <c r="F27" s="46"/>
      <c r="G27" s="31"/>
      <c r="H27" s="31"/>
      <c r="I27" s="33"/>
      <c r="J27" s="48"/>
      <c r="K27" s="33"/>
      <c r="L27" s="39"/>
    </row>
    <row r="28" spans="1:16" s="32" customFormat="1" ht="25" customHeight="1">
      <c r="A28" s="38"/>
      <c r="B28" s="31"/>
      <c r="C28" s="31"/>
      <c r="D28" s="31"/>
      <c r="E28" s="31"/>
      <c r="F28" s="31"/>
      <c r="G28" s="31"/>
      <c r="H28" s="31"/>
      <c r="I28" s="33"/>
      <c r="J28" s="33"/>
      <c r="K28" s="33"/>
      <c r="L28" s="39"/>
    </row>
    <row r="29" spans="1:16" s="32" customFormat="1" ht="25" customHeight="1">
      <c r="A29" s="38"/>
      <c r="B29" s="31"/>
      <c r="C29" s="31"/>
      <c r="D29" s="31"/>
      <c r="E29" s="31"/>
      <c r="F29" s="31"/>
      <c r="G29" s="31"/>
      <c r="H29" s="31"/>
      <c r="I29" s="33"/>
      <c r="J29" s="33"/>
      <c r="K29" s="33"/>
      <c r="L29" s="39"/>
    </row>
    <row r="30" spans="1:16" s="32" customFormat="1" ht="25" customHeight="1">
      <c r="A30" s="40"/>
      <c r="B30" s="41"/>
      <c r="C30" s="41"/>
      <c r="D30" s="41"/>
      <c r="E30" s="41"/>
      <c r="F30" s="41"/>
      <c r="G30" s="41"/>
      <c r="H30" s="41"/>
      <c r="I30" s="42"/>
      <c r="J30" s="42"/>
      <c r="K30" s="42"/>
      <c r="L30" s="43"/>
    </row>
    <row r="31" spans="1:16" s="32" customFormat="1" ht="25" customHeight="1">
      <c r="A31" s="31"/>
      <c r="B31" s="31"/>
      <c r="C31" s="31"/>
      <c r="D31" s="31"/>
      <c r="E31" s="31"/>
      <c r="F31" s="31"/>
      <c r="G31" s="31"/>
      <c r="H31" s="31"/>
      <c r="I31" s="33"/>
      <c r="J31" s="33"/>
      <c r="K31" s="33"/>
      <c r="L31" s="33"/>
    </row>
    <row r="32" spans="1:16" s="32" customFormat="1" ht="25" customHeight="1">
      <c r="A32" s="31"/>
      <c r="B32" s="31"/>
      <c r="C32" s="31"/>
      <c r="D32" s="31"/>
      <c r="E32" s="31"/>
      <c r="F32" s="31"/>
      <c r="G32" s="31"/>
      <c r="H32" s="31"/>
      <c r="I32" s="33"/>
      <c r="J32" s="33"/>
      <c r="K32" s="33"/>
      <c r="L32" s="33"/>
    </row>
    <row r="33" spans="1:12" s="32" customFormat="1" ht="25" customHeight="1">
      <c r="A33" s="31"/>
      <c r="B33" s="31"/>
      <c r="C33" s="31"/>
      <c r="D33" s="31"/>
      <c r="E33" s="31"/>
      <c r="F33" s="31"/>
      <c r="G33" s="31"/>
      <c r="H33" s="31"/>
      <c r="I33" s="33"/>
      <c r="J33" s="33"/>
      <c r="K33" s="33"/>
      <c r="L33" s="33"/>
    </row>
    <row r="34" spans="1:12" s="32" customFormat="1" ht="25" customHeight="1">
      <c r="A34" s="31"/>
      <c r="B34" s="31"/>
      <c r="C34" s="31"/>
      <c r="D34" s="31"/>
      <c r="E34" s="31"/>
      <c r="F34" s="31"/>
      <c r="G34" s="31"/>
      <c r="H34" s="31"/>
      <c r="I34" s="33"/>
      <c r="J34" s="33"/>
      <c r="K34" s="33"/>
      <c r="L34" s="33"/>
    </row>
    <row r="35" spans="1:12" s="32" customFormat="1" ht="25" customHeight="1">
      <c r="A35" s="31"/>
      <c r="B35" s="31"/>
      <c r="C35" s="31"/>
      <c r="D35" s="31"/>
      <c r="E35" s="31"/>
      <c r="F35" s="31"/>
      <c r="G35" s="31"/>
      <c r="H35" s="31"/>
      <c r="I35" s="33"/>
      <c r="J35" s="33"/>
      <c r="K35" s="33"/>
      <c r="L35" s="33"/>
    </row>
    <row r="36" spans="1:12" s="32" customFormat="1" ht="25" customHeight="1">
      <c r="A36" s="31"/>
      <c r="B36" s="31"/>
      <c r="C36" s="31"/>
      <c r="D36" s="31"/>
      <c r="E36" s="31"/>
      <c r="F36" s="31"/>
      <c r="G36" s="31"/>
      <c r="H36" s="31"/>
      <c r="I36" s="33"/>
      <c r="J36" s="33"/>
      <c r="K36" s="33"/>
      <c r="L36" s="33"/>
    </row>
    <row r="37" spans="1:12" s="32" customFormat="1" ht="25" customHeight="1">
      <c r="A37" s="31"/>
      <c r="B37" s="31"/>
      <c r="C37" s="31"/>
      <c r="D37" s="31"/>
      <c r="E37" s="31"/>
      <c r="F37" s="31"/>
      <c r="G37" s="31"/>
      <c r="H37" s="31"/>
      <c r="I37" s="33"/>
      <c r="J37" s="33"/>
      <c r="K37" s="33"/>
      <c r="L37" s="33"/>
    </row>
    <row r="38" spans="1:12" s="32" customFormat="1" ht="25" customHeight="1">
      <c r="A38" s="31"/>
      <c r="B38" s="31"/>
      <c r="C38" s="31"/>
      <c r="D38" s="31"/>
      <c r="E38" s="31"/>
      <c r="F38" s="31"/>
      <c r="G38" s="31"/>
      <c r="H38" s="31"/>
      <c r="I38" s="33"/>
      <c r="J38" s="33"/>
      <c r="K38" s="33"/>
      <c r="L38" s="33"/>
    </row>
    <row r="39" spans="1:12" s="32" customFormat="1" ht="25" customHeight="1">
      <c r="A39" s="31"/>
      <c r="B39" s="31"/>
      <c r="C39" s="31"/>
      <c r="D39" s="31"/>
      <c r="E39" s="31"/>
      <c r="F39" s="31"/>
      <c r="G39" s="31"/>
      <c r="H39" s="31"/>
      <c r="I39" s="33"/>
      <c r="J39" s="33"/>
      <c r="K39" s="33"/>
      <c r="L39" s="33"/>
    </row>
    <row r="40" spans="1:12" s="32" customFormat="1" ht="25" customHeight="1">
      <c r="A40" s="31"/>
      <c r="B40" s="31"/>
      <c r="C40" s="31"/>
      <c r="D40" s="31"/>
      <c r="E40" s="31"/>
      <c r="F40" s="31"/>
      <c r="G40" s="31"/>
      <c r="H40" s="31"/>
      <c r="I40" s="33"/>
      <c r="J40" s="33"/>
      <c r="K40" s="33"/>
      <c r="L40" s="33"/>
    </row>
    <row r="41" spans="1:12" s="32" customFormat="1" ht="25" customHeight="1">
      <c r="A41" s="31"/>
      <c r="B41" s="31"/>
      <c r="C41" s="31"/>
      <c r="D41" s="31"/>
      <c r="E41" s="31"/>
      <c r="F41" s="31"/>
      <c r="G41" s="31"/>
      <c r="H41" s="31"/>
      <c r="I41" s="33"/>
      <c r="J41" s="33"/>
      <c r="K41" s="33"/>
      <c r="L41" s="33"/>
    </row>
    <row r="42" spans="1:12" s="32" customFormat="1" ht="25" customHeight="1">
      <c r="A42" s="31"/>
      <c r="B42" s="31"/>
      <c r="C42" s="31"/>
      <c r="D42" s="31"/>
      <c r="E42" s="31"/>
      <c r="F42" s="31"/>
      <c r="G42" s="31"/>
      <c r="H42" s="31"/>
      <c r="I42" s="33"/>
      <c r="J42" s="33"/>
      <c r="K42" s="33"/>
      <c r="L42" s="33"/>
    </row>
    <row r="43" spans="1:12" s="32" customFormat="1" ht="25" customHeight="1">
      <c r="A43" s="31"/>
      <c r="B43" s="31"/>
      <c r="C43" s="31"/>
      <c r="D43" s="31"/>
      <c r="E43" s="31"/>
      <c r="F43" s="31"/>
      <c r="G43" s="31"/>
      <c r="H43" s="31"/>
      <c r="I43" s="33"/>
      <c r="J43" s="33"/>
      <c r="K43" s="33"/>
      <c r="L43" s="33"/>
    </row>
    <row r="44" spans="1:12" s="32" customFormat="1" ht="25" customHeight="1">
      <c r="A44" s="31"/>
      <c r="B44" s="31"/>
      <c r="C44" s="31"/>
      <c r="D44" s="31"/>
      <c r="E44" s="31"/>
      <c r="F44" s="31"/>
      <c r="G44" s="31"/>
      <c r="H44" s="31"/>
      <c r="I44" s="33"/>
      <c r="J44" s="33"/>
      <c r="K44" s="33"/>
      <c r="L44" s="33"/>
    </row>
    <row r="45" spans="1:12" s="32" customFormat="1" ht="25" customHeight="1">
      <c r="A45" s="31"/>
      <c r="B45" s="31"/>
      <c r="C45" s="31"/>
      <c r="D45" s="31"/>
      <c r="E45" s="31"/>
      <c r="F45" s="31"/>
      <c r="G45" s="31"/>
      <c r="H45" s="31"/>
      <c r="I45" s="33"/>
      <c r="J45" s="33"/>
      <c r="K45" s="33"/>
      <c r="L45" s="33"/>
    </row>
    <row r="46" spans="1:12" s="32" customFormat="1" ht="25" customHeight="1">
      <c r="A46" s="31"/>
      <c r="B46" s="31"/>
      <c r="C46" s="31"/>
      <c r="D46" s="31"/>
      <c r="E46" s="31"/>
      <c r="F46" s="31"/>
      <c r="G46" s="31"/>
      <c r="H46" s="31"/>
      <c r="I46" s="33"/>
      <c r="J46" s="33"/>
      <c r="K46" s="33"/>
      <c r="L46" s="33"/>
    </row>
    <row r="47" spans="1:12" s="32" customFormat="1" ht="25" customHeight="1">
      <c r="A47" s="31"/>
      <c r="B47" s="31"/>
      <c r="C47" s="31"/>
      <c r="D47" s="31"/>
      <c r="E47" s="31"/>
      <c r="F47" s="31"/>
      <c r="G47" s="31"/>
      <c r="H47" s="31"/>
      <c r="I47" s="33"/>
      <c r="J47" s="33"/>
      <c r="K47" s="33"/>
      <c r="L47" s="33"/>
    </row>
    <row r="48" spans="1:12" s="32" customFormat="1" ht="25" customHeight="1">
      <c r="A48" s="31"/>
      <c r="B48" s="31"/>
      <c r="C48" s="31"/>
      <c r="D48" s="31"/>
      <c r="E48" s="31"/>
      <c r="F48" s="31"/>
      <c r="G48" s="31"/>
      <c r="H48" s="31"/>
      <c r="I48" s="33"/>
      <c r="J48" s="33"/>
      <c r="K48" s="33"/>
      <c r="L48" s="33"/>
    </row>
    <row r="49" spans="1:12" s="32" customFormat="1" ht="25" customHeight="1">
      <c r="A49" s="31"/>
      <c r="B49" s="31"/>
      <c r="C49" s="31"/>
      <c r="D49" s="31"/>
      <c r="E49" s="31"/>
      <c r="F49" s="31"/>
      <c r="G49" s="31"/>
      <c r="H49" s="31"/>
      <c r="I49" s="33"/>
      <c r="J49" s="33"/>
      <c r="K49" s="33"/>
      <c r="L49" s="33"/>
    </row>
    <row r="50" spans="1:12" s="32" customFormat="1" ht="25" customHeight="1">
      <c r="A50" s="31"/>
      <c r="B50" s="31"/>
      <c r="C50" s="31"/>
      <c r="D50" s="31"/>
      <c r="E50" s="31"/>
      <c r="F50" s="31"/>
      <c r="G50" s="31"/>
      <c r="H50" s="31"/>
      <c r="I50" s="33"/>
      <c r="J50" s="33"/>
      <c r="K50" s="33"/>
      <c r="L50" s="33"/>
    </row>
    <row r="51" spans="1:12" s="32" customFormat="1" ht="25" customHeight="1">
      <c r="A51" s="31"/>
      <c r="B51" s="31"/>
      <c r="C51" s="31"/>
      <c r="D51" s="31"/>
      <c r="E51" s="31"/>
      <c r="F51" s="31"/>
      <c r="G51" s="31"/>
      <c r="H51" s="31"/>
      <c r="I51" s="33"/>
      <c r="J51" s="33"/>
      <c r="K51" s="33"/>
      <c r="L51" s="33"/>
    </row>
    <row r="52" spans="1:12" s="32" customFormat="1" ht="25" customHeight="1">
      <c r="A52" s="31"/>
      <c r="B52" s="31"/>
      <c r="C52" s="31"/>
      <c r="D52" s="31"/>
      <c r="E52" s="31"/>
      <c r="F52" s="31"/>
      <c r="G52" s="31"/>
      <c r="H52" s="31"/>
      <c r="I52" s="33"/>
      <c r="J52" s="33"/>
      <c r="K52" s="33"/>
      <c r="L52" s="33"/>
    </row>
    <row r="53" spans="1:12" s="32" customFormat="1" ht="25" customHeight="1">
      <c r="A53" s="31"/>
      <c r="B53" s="31"/>
      <c r="C53" s="31"/>
      <c r="D53" s="31"/>
      <c r="E53" s="31"/>
      <c r="F53" s="31"/>
      <c r="G53" s="31"/>
      <c r="H53" s="31"/>
      <c r="I53" s="33"/>
      <c r="J53" s="33"/>
      <c r="K53" s="33"/>
      <c r="L53" s="33"/>
    </row>
    <row r="54" spans="1:12" s="32" customFormat="1" ht="25" customHeight="1">
      <c r="A54" s="31"/>
      <c r="B54" s="31"/>
      <c r="C54" s="31"/>
      <c r="D54" s="31"/>
      <c r="E54" s="31"/>
      <c r="F54" s="31"/>
      <c r="G54" s="31"/>
      <c r="H54" s="31"/>
      <c r="I54" s="33"/>
      <c r="J54" s="33"/>
      <c r="K54" s="33"/>
      <c r="L54" s="33"/>
    </row>
    <row r="55" spans="1:12" s="32" customFormat="1" ht="25" customHeight="1">
      <c r="A55" s="31"/>
      <c r="B55" s="31"/>
      <c r="C55" s="31"/>
      <c r="D55" s="31"/>
      <c r="E55" s="31"/>
      <c r="F55" s="31"/>
      <c r="G55" s="31"/>
      <c r="H55" s="31"/>
      <c r="I55" s="33"/>
      <c r="J55" s="33"/>
      <c r="K55" s="33"/>
      <c r="L55" s="33"/>
    </row>
    <row r="56" spans="1:12" s="32" customFormat="1" ht="25" customHeight="1">
      <c r="A56" s="31"/>
      <c r="B56" s="31"/>
      <c r="C56" s="31"/>
      <c r="D56" s="31"/>
      <c r="E56" s="31"/>
      <c r="F56" s="31"/>
      <c r="G56" s="31"/>
      <c r="H56" s="31"/>
      <c r="I56" s="33"/>
      <c r="J56" s="33"/>
      <c r="K56" s="33"/>
      <c r="L56" s="33"/>
    </row>
    <row r="57" spans="1:12" s="32" customFormat="1" ht="25" customHeight="1">
      <c r="A57" s="31"/>
      <c r="B57" s="31"/>
      <c r="C57" s="31"/>
      <c r="D57" s="31"/>
      <c r="E57" s="31"/>
      <c r="F57" s="31"/>
      <c r="G57" s="31"/>
      <c r="H57" s="31"/>
      <c r="I57" s="33"/>
      <c r="J57" s="33"/>
      <c r="K57" s="33"/>
      <c r="L57" s="33"/>
    </row>
    <row r="58" spans="1:12" s="32" customFormat="1" ht="25" customHeight="1">
      <c r="A58" s="31"/>
      <c r="B58" s="31"/>
      <c r="C58" s="31"/>
      <c r="D58" s="31"/>
      <c r="E58" s="31"/>
      <c r="F58" s="31"/>
      <c r="G58" s="31"/>
      <c r="H58" s="31"/>
      <c r="I58" s="33"/>
      <c r="J58" s="33"/>
      <c r="K58" s="33"/>
      <c r="L58" s="33"/>
    </row>
    <row r="59" spans="1:12" s="32" customFormat="1" ht="25" customHeight="1">
      <c r="A59" s="31"/>
      <c r="B59" s="31"/>
      <c r="C59" s="31"/>
      <c r="D59" s="31"/>
      <c r="E59" s="31"/>
      <c r="F59" s="31"/>
      <c r="G59" s="31"/>
      <c r="H59" s="31"/>
      <c r="I59" s="33"/>
      <c r="J59" s="33"/>
      <c r="K59" s="33"/>
      <c r="L59" s="33"/>
    </row>
    <row r="60" spans="1:12" s="32" customFormat="1" ht="25" customHeight="1">
      <c r="A60" s="31"/>
      <c r="B60" s="31"/>
      <c r="C60" s="31"/>
      <c r="D60" s="31"/>
      <c r="E60" s="31"/>
      <c r="F60" s="31"/>
      <c r="G60" s="31"/>
      <c r="H60" s="31"/>
      <c r="I60" s="33"/>
      <c r="J60" s="33"/>
      <c r="K60" s="33"/>
      <c r="L60" s="33"/>
    </row>
    <row r="61" spans="1:12" s="32" customFormat="1" ht="25" customHeight="1">
      <c r="A61" s="31"/>
      <c r="B61" s="31"/>
      <c r="C61" s="31"/>
      <c r="D61" s="31"/>
      <c r="E61" s="31"/>
      <c r="F61" s="31"/>
      <c r="G61" s="31"/>
      <c r="H61" s="31"/>
      <c r="I61" s="33"/>
      <c r="J61" s="33"/>
      <c r="K61" s="33"/>
      <c r="L61" s="33"/>
    </row>
    <row r="62" spans="1:12" s="32" customFormat="1" ht="25" customHeight="1">
      <c r="A62" s="31"/>
      <c r="B62" s="31"/>
      <c r="C62" s="31"/>
      <c r="D62" s="31"/>
      <c r="E62" s="31"/>
      <c r="F62" s="31"/>
      <c r="G62" s="31"/>
      <c r="H62" s="31"/>
      <c r="I62" s="33"/>
      <c r="J62" s="33"/>
      <c r="K62" s="33"/>
      <c r="L62" s="33"/>
    </row>
    <row r="63" spans="1:12" s="32" customFormat="1" ht="25" customHeight="1">
      <c r="A63" s="31"/>
      <c r="B63" s="31"/>
      <c r="C63" s="31"/>
      <c r="D63" s="31"/>
      <c r="E63" s="31"/>
      <c r="F63" s="31"/>
      <c r="G63" s="31"/>
      <c r="H63" s="31"/>
      <c r="I63" s="33"/>
      <c r="J63" s="33"/>
      <c r="K63" s="33"/>
      <c r="L63" s="33"/>
    </row>
    <row r="64" spans="1:12" s="32" customFormat="1" ht="25" customHeight="1">
      <c r="A64" s="31"/>
      <c r="B64" s="31"/>
      <c r="C64" s="31"/>
      <c r="D64" s="31"/>
      <c r="E64" s="31"/>
      <c r="F64" s="31"/>
      <c r="G64" s="31"/>
      <c r="H64" s="31"/>
      <c r="I64" s="33"/>
      <c r="J64" s="33"/>
      <c r="K64" s="33"/>
      <c r="L64" s="33"/>
    </row>
    <row r="65" spans="1:12" s="32" customFormat="1" ht="25" customHeight="1">
      <c r="A65" s="31"/>
      <c r="B65" s="31"/>
      <c r="C65" s="31"/>
      <c r="D65" s="31"/>
      <c r="E65" s="31"/>
      <c r="F65" s="31"/>
      <c r="G65" s="31"/>
      <c r="H65" s="31"/>
      <c r="I65" s="33"/>
      <c r="J65" s="33"/>
      <c r="K65" s="33"/>
      <c r="L65" s="33"/>
    </row>
    <row r="66" spans="1:12" s="32" customFormat="1" ht="25" customHeight="1">
      <c r="A66" s="31"/>
      <c r="B66" s="31"/>
      <c r="C66" s="31"/>
      <c r="D66" s="31"/>
      <c r="E66" s="31"/>
      <c r="F66" s="31"/>
      <c r="G66" s="31"/>
      <c r="H66" s="31"/>
      <c r="I66" s="33"/>
      <c r="J66" s="33"/>
      <c r="K66" s="33"/>
      <c r="L66" s="33"/>
    </row>
    <row r="67" spans="1:12" s="32" customFormat="1" ht="25" customHeight="1">
      <c r="A67" s="31"/>
      <c r="B67" s="31"/>
      <c r="C67" s="31"/>
      <c r="D67" s="31"/>
      <c r="E67" s="31"/>
      <c r="F67" s="31"/>
      <c r="G67" s="31"/>
      <c r="H67" s="31"/>
      <c r="I67" s="33"/>
      <c r="J67" s="33"/>
      <c r="K67" s="33"/>
      <c r="L67" s="33"/>
    </row>
    <row r="68" spans="1:12" s="32" customFormat="1" ht="25" customHeight="1">
      <c r="A68" s="31"/>
      <c r="B68" s="31"/>
      <c r="C68" s="31"/>
      <c r="D68" s="31"/>
      <c r="E68" s="31"/>
      <c r="F68" s="31"/>
      <c r="G68" s="31"/>
      <c r="H68" s="31"/>
      <c r="I68" s="33"/>
      <c r="J68" s="33"/>
      <c r="K68" s="33"/>
      <c r="L68" s="33"/>
    </row>
    <row r="69" spans="1:12" s="32" customFormat="1" ht="25" customHeight="1">
      <c r="A69" s="31"/>
      <c r="B69" s="31"/>
      <c r="C69" s="31"/>
      <c r="D69" s="31"/>
      <c r="E69" s="31"/>
      <c r="F69" s="31"/>
      <c r="G69" s="31"/>
      <c r="H69" s="31"/>
      <c r="I69" s="33"/>
      <c r="J69" s="33"/>
      <c r="K69" s="33"/>
      <c r="L69" s="33"/>
    </row>
    <row r="70" spans="1:12" s="32" customFormat="1" ht="25" customHeight="1">
      <c r="A70" s="31"/>
      <c r="B70" s="31"/>
      <c r="C70" s="31"/>
      <c r="D70" s="31"/>
      <c r="E70" s="31"/>
      <c r="F70" s="31"/>
      <c r="G70" s="31"/>
      <c r="H70" s="31"/>
      <c r="I70" s="33"/>
      <c r="J70" s="33"/>
      <c r="K70" s="33"/>
      <c r="L70" s="33"/>
    </row>
    <row r="71" spans="1:12" s="32" customFormat="1" ht="25" customHeight="1">
      <c r="A71" s="31"/>
      <c r="B71" s="31"/>
      <c r="C71" s="31"/>
      <c r="D71" s="31"/>
      <c r="E71" s="31"/>
      <c r="F71" s="31"/>
      <c r="G71" s="31"/>
      <c r="H71" s="31"/>
      <c r="I71" s="33"/>
      <c r="J71" s="33"/>
      <c r="K71" s="33"/>
      <c r="L71" s="33"/>
    </row>
    <row r="72" spans="1:12" s="32" customFormat="1" ht="25" customHeight="1">
      <c r="A72" s="31"/>
      <c r="B72" s="31"/>
      <c r="C72" s="31"/>
      <c r="D72" s="31"/>
      <c r="E72" s="31"/>
      <c r="F72" s="31"/>
      <c r="G72" s="31"/>
      <c r="H72" s="31"/>
      <c r="I72" s="33"/>
      <c r="J72" s="33"/>
      <c r="K72" s="33"/>
      <c r="L72" s="33"/>
    </row>
    <row r="73" spans="1:12" s="32" customFormat="1" ht="25" customHeight="1">
      <c r="A73" s="31"/>
      <c r="B73" s="31"/>
      <c r="C73" s="31"/>
      <c r="D73" s="31"/>
      <c r="E73" s="31"/>
      <c r="F73" s="31"/>
      <c r="G73" s="31"/>
      <c r="H73" s="31"/>
      <c r="I73" s="33"/>
      <c r="J73" s="33"/>
      <c r="K73" s="33"/>
      <c r="L73" s="33"/>
    </row>
    <row r="74" spans="1:12" s="32" customFormat="1" ht="25" customHeight="1">
      <c r="A74" s="31"/>
      <c r="B74" s="31"/>
      <c r="C74" s="31"/>
      <c r="D74" s="31"/>
      <c r="E74" s="31"/>
      <c r="F74" s="31"/>
      <c r="G74" s="31"/>
      <c r="H74" s="31"/>
      <c r="I74" s="33"/>
      <c r="J74" s="33"/>
      <c r="K74" s="33"/>
      <c r="L74" s="33"/>
    </row>
    <row r="75" spans="1:12" s="32" customFormat="1" ht="25" customHeight="1">
      <c r="A75" s="31"/>
      <c r="B75" s="31"/>
      <c r="C75" s="31"/>
      <c r="D75" s="31"/>
      <c r="E75" s="31"/>
      <c r="F75" s="31"/>
      <c r="G75" s="31"/>
      <c r="H75" s="31"/>
      <c r="I75" s="33"/>
      <c r="J75" s="33"/>
      <c r="K75" s="33"/>
      <c r="L75" s="33"/>
    </row>
    <row r="76" spans="1:12" s="32" customFormat="1" ht="25" customHeight="1">
      <c r="A76" s="31"/>
      <c r="B76" s="31"/>
      <c r="C76" s="31"/>
      <c r="D76" s="31"/>
      <c r="E76" s="31"/>
      <c r="F76" s="31"/>
      <c r="G76" s="31"/>
      <c r="H76" s="31"/>
      <c r="I76" s="33"/>
      <c r="J76" s="33"/>
      <c r="K76" s="33"/>
      <c r="L76" s="33"/>
    </row>
    <row r="77" spans="1:12" s="32" customFormat="1" ht="25" customHeight="1">
      <c r="A77" s="31"/>
      <c r="B77" s="31"/>
      <c r="C77" s="31"/>
      <c r="D77" s="31"/>
      <c r="E77" s="31"/>
      <c r="F77" s="31"/>
      <c r="G77" s="31"/>
      <c r="H77" s="31"/>
      <c r="I77" s="33"/>
      <c r="J77" s="33"/>
      <c r="K77" s="33"/>
      <c r="L77" s="33"/>
    </row>
    <row r="78" spans="1:12" s="32" customFormat="1" ht="25" customHeight="1">
      <c r="A78" s="31"/>
      <c r="B78" s="31"/>
      <c r="C78" s="31"/>
      <c r="D78" s="31"/>
      <c r="E78" s="31"/>
      <c r="F78" s="31"/>
      <c r="G78" s="31"/>
      <c r="H78" s="31"/>
      <c r="I78" s="33"/>
      <c r="J78" s="33"/>
      <c r="K78" s="33"/>
      <c r="L78" s="33"/>
    </row>
    <row r="79" spans="1:12" ht="25" customHeight="1"/>
    <row r="80" spans="1:12" ht="25" customHeight="1"/>
    <row r="81" ht="25" customHeight="1"/>
    <row r="82" ht="25" customHeight="1"/>
    <row r="83" ht="25" customHeight="1"/>
    <row r="84" ht="25" customHeight="1"/>
    <row r="85" ht="25" customHeight="1"/>
    <row r="86" ht="25" customHeight="1"/>
    <row r="87" ht="25" customHeight="1"/>
    <row r="88" ht="25" customHeight="1"/>
    <row r="89" ht="25" customHeight="1"/>
    <row r="90" ht="25" customHeight="1"/>
    <row r="91" ht="25" customHeight="1"/>
    <row r="92" ht="25" customHeight="1"/>
    <row r="93" ht="25" customHeight="1"/>
    <row r="94" ht="25" customHeight="1"/>
    <row r="95" ht="25" customHeight="1"/>
    <row r="96" ht="25" customHeight="1"/>
    <row r="97" ht="25" customHeight="1"/>
    <row r="98" ht="25" customHeight="1"/>
    <row r="99" ht="25" customHeight="1"/>
    <row r="100" ht="25" customHeight="1"/>
    <row r="101" ht="25" customHeight="1"/>
    <row r="102" ht="25" customHeight="1"/>
    <row r="103" ht="25" customHeight="1"/>
    <row r="104" ht="25" customHeight="1"/>
    <row r="105" ht="25" customHeight="1"/>
    <row r="106" ht="25" customHeight="1"/>
    <row r="107" ht="25" customHeight="1"/>
    <row r="108" ht="25" customHeight="1"/>
    <row r="109" ht="25" customHeight="1"/>
    <row r="110" ht="25" customHeight="1"/>
    <row r="111" ht="25" customHeight="1"/>
    <row r="112" ht="25" customHeight="1"/>
    <row r="113" ht="25" customHeight="1"/>
    <row r="114" ht="25" customHeight="1"/>
    <row r="115" ht="25" customHeight="1"/>
    <row r="116" ht="25" customHeight="1"/>
    <row r="117" ht="25" customHeight="1"/>
    <row r="118" ht="25" customHeight="1"/>
    <row r="119" ht="25" customHeight="1"/>
    <row r="120" ht="25" customHeight="1"/>
    <row r="121" ht="25" customHeight="1"/>
    <row r="122" ht="25" customHeight="1"/>
    <row r="123" ht="25" customHeight="1"/>
    <row r="124" ht="25" customHeight="1"/>
    <row r="125" ht="25" customHeight="1"/>
    <row r="126" ht="25" customHeight="1"/>
    <row r="127" ht="25" customHeight="1"/>
    <row r="128" ht="25" customHeight="1"/>
    <row r="129" ht="25" customHeight="1"/>
    <row r="130" ht="25" customHeight="1"/>
    <row r="131" ht="25" customHeight="1"/>
    <row r="132" ht="25" customHeight="1"/>
    <row r="133" ht="25" customHeight="1"/>
    <row r="134" ht="25" customHeight="1"/>
    <row r="135" ht="25" customHeight="1"/>
    <row r="136" ht="25" customHeight="1"/>
    <row r="137" ht="25" customHeight="1"/>
    <row r="138" ht="25" customHeight="1"/>
    <row r="139" ht="25" customHeight="1"/>
    <row r="140" ht="25" customHeight="1"/>
    <row r="141" ht="25" customHeight="1"/>
    <row r="142" ht="25" customHeight="1"/>
    <row r="143" ht="25" customHeight="1"/>
    <row r="144" ht="25" customHeight="1"/>
    <row r="145" ht="25" customHeight="1"/>
    <row r="146" ht="25" customHeight="1"/>
    <row r="147" ht="25" customHeight="1"/>
    <row r="148" ht="25" customHeight="1"/>
    <row r="149" ht="25" customHeight="1"/>
    <row r="150" ht="25" customHeight="1"/>
    <row r="151" ht="25" customHeight="1"/>
    <row r="152" ht="25" customHeight="1"/>
    <row r="153" ht="25" customHeight="1"/>
    <row r="154" ht="25" customHeight="1"/>
    <row r="155" ht="25" customHeight="1"/>
    <row r="156" ht="25" customHeight="1"/>
    <row r="157" ht="25" customHeight="1"/>
    <row r="158" ht="25" customHeight="1"/>
    <row r="159" ht="25" customHeight="1"/>
    <row r="160" ht="25" customHeight="1"/>
    <row r="161" ht="25" customHeight="1"/>
    <row r="162" ht="25" customHeight="1"/>
    <row r="163" ht="25" customHeight="1"/>
    <row r="164" ht="25" customHeight="1"/>
    <row r="165" ht="25" customHeight="1"/>
    <row r="166" ht="25" customHeight="1"/>
    <row r="167" ht="25" customHeight="1"/>
    <row r="168" ht="25" customHeight="1"/>
    <row r="169" ht="25" customHeight="1"/>
    <row r="170" ht="25" customHeight="1"/>
  </sheetData>
  <sheetProtection sheet="1" objects="1" scenarios="1"/>
  <mergeCells count="6">
    <mergeCell ref="A2:L2"/>
    <mergeCell ref="B9:I9"/>
    <mergeCell ref="E6:F6"/>
    <mergeCell ref="B12:I12"/>
    <mergeCell ref="H20:L20"/>
    <mergeCell ref="B6:C6"/>
  </mergeCells>
  <phoneticPr fontId="3"/>
  <conditionalFormatting sqref="B6:C6 E6:F6 I6 B9:I9 B12:I12 E15:E16 H20:L20">
    <cfRule type="cellIs" dxfId="4" priority="1" operator="equal">
      <formula>0</formula>
    </cfRule>
  </conditionalFormatting>
  <pageMargins left="0.70866141732283472" right="0.70866141732283472" top="0.94488188976377963" bottom="0.94488188976377963" header="0.31496062992125984" footer="0.31496062992125984"/>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C61"/>
  <sheetViews>
    <sheetView topLeftCell="F1" zoomScaleNormal="100" workbookViewId="0">
      <selection activeCell="AB53" sqref="AB53"/>
    </sheetView>
  </sheetViews>
  <sheetFormatPr defaultColWidth="9" defaultRowHeight="13"/>
  <cols>
    <col min="1" max="1" width="3.36328125" style="110" customWidth="1"/>
    <col min="2" max="2" width="11" style="110" customWidth="1"/>
    <col min="3" max="3" width="7.6328125" style="110" customWidth="1"/>
    <col min="4" max="22" width="3.6328125" style="110" customWidth="1"/>
    <col min="23" max="23" width="5.6328125" style="110" customWidth="1"/>
    <col min="24" max="28" width="3.6328125" style="110" customWidth="1"/>
    <col min="29" max="16384" width="9" style="110"/>
  </cols>
  <sheetData>
    <row r="1" spans="1:28" ht="27.75" customHeight="1">
      <c r="B1" s="111" t="s">
        <v>153</v>
      </c>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row>
    <row r="3" spans="1:28" ht="25.5" customHeight="1">
      <c r="B3" s="112" t="s">
        <v>155</v>
      </c>
      <c r="C3" s="416">
        <f>入力シート!B7</f>
        <v>0</v>
      </c>
      <c r="D3" s="416"/>
      <c r="E3" s="416"/>
      <c r="F3" s="416"/>
      <c r="G3" s="416"/>
      <c r="H3" s="416"/>
      <c r="I3" s="416"/>
      <c r="J3" s="416"/>
      <c r="K3" s="416"/>
      <c r="L3" s="416"/>
      <c r="M3" s="416"/>
      <c r="N3" s="416"/>
      <c r="O3" s="416"/>
      <c r="P3" s="416"/>
      <c r="Q3" s="416"/>
      <c r="R3" s="416"/>
      <c r="S3" s="416"/>
      <c r="T3" s="416"/>
      <c r="U3" s="416"/>
      <c r="V3" s="416"/>
      <c r="W3" s="113"/>
      <c r="X3" s="113"/>
      <c r="Y3" s="113"/>
      <c r="Z3" s="113"/>
      <c r="AA3" s="113"/>
      <c r="AB3" s="113"/>
    </row>
    <row r="4" spans="1:28" ht="25.5" customHeight="1">
      <c r="B4" s="112" t="s">
        <v>55</v>
      </c>
      <c r="C4" s="415">
        <f>入力シート!B6</f>
        <v>0</v>
      </c>
      <c r="D4" s="415"/>
      <c r="E4" s="415"/>
      <c r="F4" s="415"/>
      <c r="G4" s="415"/>
      <c r="H4" s="415"/>
      <c r="I4" s="415"/>
      <c r="J4" s="415"/>
      <c r="K4" s="415"/>
      <c r="L4" s="415"/>
      <c r="M4" s="415"/>
      <c r="N4" s="415"/>
      <c r="O4" s="415"/>
      <c r="P4" s="415"/>
      <c r="Q4" s="415"/>
      <c r="R4" s="415"/>
      <c r="S4" s="415"/>
      <c r="T4" s="415"/>
      <c r="U4" s="415"/>
      <c r="V4" s="415"/>
      <c r="W4" s="113"/>
      <c r="X4" s="113"/>
      <c r="Y4" s="113"/>
      <c r="Z4" s="113"/>
      <c r="AA4" s="113"/>
      <c r="AB4" s="113"/>
    </row>
    <row r="5" spans="1:28" ht="25.5" customHeight="1">
      <c r="B5" s="115" t="s">
        <v>158</v>
      </c>
      <c r="C5" s="415">
        <f>入力シート!B8</f>
        <v>0</v>
      </c>
      <c r="D5" s="415"/>
      <c r="E5" s="415"/>
      <c r="F5" s="415"/>
      <c r="G5" s="415"/>
      <c r="H5" s="415"/>
      <c r="I5" s="415"/>
      <c r="J5" s="415"/>
      <c r="K5" s="415"/>
      <c r="L5" s="415"/>
      <c r="M5" s="415"/>
      <c r="N5" s="415"/>
      <c r="O5" s="415"/>
      <c r="P5" s="415"/>
      <c r="Q5" s="415"/>
      <c r="R5" s="415"/>
      <c r="S5" s="415"/>
      <c r="T5" s="415"/>
      <c r="U5" s="415"/>
      <c r="V5" s="415"/>
      <c r="W5" s="113"/>
      <c r="X5" s="113"/>
      <c r="Y5" s="113"/>
      <c r="Z5" s="113"/>
      <c r="AA5" s="113"/>
      <c r="AB5" s="113"/>
    </row>
    <row r="6" spans="1:28" ht="25.5" customHeight="1">
      <c r="B6" s="116" t="s">
        <v>56</v>
      </c>
      <c r="C6" s="117"/>
      <c r="D6" s="451">
        <f>入力シート!B12</f>
        <v>0</v>
      </c>
      <c r="E6" s="452"/>
      <c r="F6" s="452"/>
      <c r="G6" s="452"/>
      <c r="H6" s="452"/>
      <c r="I6" s="452"/>
      <c r="J6" s="114" t="s">
        <v>102</v>
      </c>
      <c r="K6" s="451">
        <f>入力シート!B13</f>
        <v>0</v>
      </c>
      <c r="L6" s="452"/>
      <c r="M6" s="452"/>
      <c r="N6" s="452"/>
      <c r="O6" s="452"/>
      <c r="P6" s="452"/>
      <c r="Q6" s="117"/>
      <c r="R6" s="118"/>
      <c r="S6" s="118"/>
      <c r="T6" s="118">
        <f>入力シート!B14</f>
        <v>0</v>
      </c>
      <c r="U6" s="117" t="s">
        <v>176</v>
      </c>
      <c r="V6" s="118"/>
      <c r="W6" s="119"/>
      <c r="X6" s="119"/>
      <c r="Y6" s="119"/>
      <c r="Z6" s="119"/>
      <c r="AA6" s="113"/>
      <c r="AB6" s="113"/>
    </row>
    <row r="7" spans="1:28" ht="25.5" customHeight="1">
      <c r="B7" s="120"/>
      <c r="C7" s="120"/>
      <c r="D7" s="120"/>
      <c r="E7" s="120"/>
      <c r="F7" s="120"/>
      <c r="G7" s="110" t="s">
        <v>125</v>
      </c>
      <c r="H7" s="120"/>
      <c r="I7" s="120"/>
      <c r="J7" s="120"/>
      <c r="K7" s="120"/>
      <c r="L7" s="120"/>
      <c r="M7" s="120"/>
      <c r="N7" s="120"/>
      <c r="O7" s="120"/>
      <c r="P7" s="120"/>
      <c r="Q7" s="120"/>
      <c r="R7" s="120"/>
      <c r="S7" s="120"/>
      <c r="T7" s="120"/>
      <c r="U7" s="120"/>
      <c r="V7" s="120"/>
      <c r="W7" s="120"/>
      <c r="X7" s="120"/>
      <c r="Y7" s="120"/>
      <c r="Z7" s="120"/>
      <c r="AA7" s="120"/>
      <c r="AB7" s="120"/>
    </row>
    <row r="8" spans="1:28" ht="17.149999999999999" customHeight="1">
      <c r="B8" s="447" t="s">
        <v>289</v>
      </c>
      <c r="C8" s="432" t="s">
        <v>120</v>
      </c>
      <c r="D8" s="433"/>
      <c r="E8" s="433"/>
      <c r="F8" s="434"/>
      <c r="G8" s="446">
        <f>D6</f>
        <v>0</v>
      </c>
      <c r="H8" s="446"/>
      <c r="I8" s="446">
        <f>D6+1</f>
        <v>1</v>
      </c>
      <c r="J8" s="446"/>
      <c r="K8" s="446">
        <f>I8+1</f>
        <v>2</v>
      </c>
      <c r="L8" s="446"/>
      <c r="M8" s="446">
        <f>K8+1</f>
        <v>3</v>
      </c>
      <c r="N8" s="446"/>
      <c r="O8" s="446">
        <f t="shared" ref="O8" si="0">M8+1</f>
        <v>4</v>
      </c>
      <c r="P8" s="446"/>
      <c r="Q8" s="446">
        <f t="shared" ref="Q8" si="1">O8+1</f>
        <v>5</v>
      </c>
      <c r="R8" s="446"/>
      <c r="S8" s="446">
        <f t="shared" ref="S8" si="2">Q8+1</f>
        <v>6</v>
      </c>
      <c r="T8" s="446"/>
      <c r="U8" s="446">
        <f t="shared" ref="U8" si="3">S8+1</f>
        <v>7</v>
      </c>
      <c r="V8" s="446"/>
      <c r="W8" s="441"/>
      <c r="X8" s="442"/>
      <c r="Y8" s="443"/>
      <c r="Z8" s="443"/>
      <c r="AA8" s="121"/>
      <c r="AB8" s="121"/>
    </row>
    <row r="9" spans="1:28" ht="17.149999999999999" customHeight="1">
      <c r="B9" s="448"/>
      <c r="C9" s="435"/>
      <c r="D9" s="436"/>
      <c r="E9" s="436"/>
      <c r="F9" s="437"/>
      <c r="G9" s="421" t="s">
        <v>113</v>
      </c>
      <c r="H9" s="422"/>
      <c r="I9" s="444" t="s">
        <v>114</v>
      </c>
      <c r="J9" s="444"/>
      <c r="K9" s="421" t="s">
        <v>115</v>
      </c>
      <c r="L9" s="422"/>
      <c r="M9" s="421" t="s">
        <v>116</v>
      </c>
      <c r="N9" s="444"/>
      <c r="O9" s="421" t="s">
        <v>117</v>
      </c>
      <c r="P9" s="422"/>
      <c r="Q9" s="445" t="s">
        <v>118</v>
      </c>
      <c r="R9" s="445"/>
      <c r="S9" s="445" t="s">
        <v>119</v>
      </c>
      <c r="T9" s="445"/>
      <c r="U9" s="445" t="s">
        <v>121</v>
      </c>
      <c r="V9" s="421"/>
      <c r="W9" s="122"/>
      <c r="X9" s="123"/>
      <c r="Y9" s="123"/>
      <c r="Z9" s="121"/>
      <c r="AA9" s="121"/>
      <c r="AB9" s="121"/>
    </row>
    <row r="10" spans="1:28" ht="16.5" customHeight="1">
      <c r="A10" s="110">
        <v>1</v>
      </c>
      <c r="B10" s="22"/>
      <c r="C10" s="428"/>
      <c r="D10" s="429"/>
      <c r="E10" s="429"/>
      <c r="F10" s="430"/>
      <c r="G10" s="413"/>
      <c r="H10" s="414"/>
      <c r="I10" s="413"/>
      <c r="J10" s="414"/>
      <c r="K10" s="413"/>
      <c r="L10" s="414"/>
      <c r="M10" s="413"/>
      <c r="N10" s="414"/>
      <c r="O10" s="413"/>
      <c r="P10" s="414"/>
      <c r="Q10" s="420"/>
      <c r="R10" s="420"/>
      <c r="S10" s="409"/>
      <c r="T10" s="409"/>
      <c r="U10" s="409"/>
      <c r="V10" s="431"/>
      <c r="W10" s="124"/>
      <c r="X10" s="125"/>
      <c r="Y10" s="125"/>
      <c r="Z10" s="126"/>
      <c r="AA10" s="126"/>
      <c r="AB10" s="126"/>
    </row>
    <row r="11" spans="1:28" ht="17.149999999999999" customHeight="1">
      <c r="A11" s="110">
        <v>2</v>
      </c>
      <c r="B11" s="22"/>
      <c r="C11" s="428"/>
      <c r="D11" s="429"/>
      <c r="E11" s="429"/>
      <c r="F11" s="430"/>
      <c r="G11" s="413"/>
      <c r="H11" s="414"/>
      <c r="I11" s="413"/>
      <c r="J11" s="414"/>
      <c r="K11" s="413"/>
      <c r="L11" s="414"/>
      <c r="M11" s="413"/>
      <c r="N11" s="414"/>
      <c r="O11" s="413"/>
      <c r="P11" s="414"/>
      <c r="Q11" s="420"/>
      <c r="R11" s="420"/>
      <c r="S11" s="409"/>
      <c r="T11" s="409"/>
      <c r="U11" s="409"/>
      <c r="V11" s="431"/>
      <c r="W11" s="124"/>
      <c r="X11" s="125"/>
      <c r="Y11" s="125"/>
      <c r="Z11" s="126"/>
      <c r="AA11" s="126"/>
      <c r="AB11" s="126"/>
    </row>
    <row r="12" spans="1:28" ht="17.149999999999999" customHeight="1">
      <c r="A12" s="110">
        <v>3</v>
      </c>
      <c r="B12" s="22"/>
      <c r="C12" s="428"/>
      <c r="D12" s="429"/>
      <c r="E12" s="429"/>
      <c r="F12" s="430"/>
      <c r="G12" s="413"/>
      <c r="H12" s="414"/>
      <c r="I12" s="413"/>
      <c r="J12" s="414"/>
      <c r="K12" s="413"/>
      <c r="L12" s="414"/>
      <c r="M12" s="413"/>
      <c r="N12" s="414"/>
      <c r="O12" s="413"/>
      <c r="P12" s="414"/>
      <c r="Q12" s="420"/>
      <c r="R12" s="420"/>
      <c r="S12" s="409"/>
      <c r="T12" s="409"/>
      <c r="U12" s="409"/>
      <c r="V12" s="431"/>
      <c r="W12" s="124"/>
      <c r="X12" s="125"/>
      <c r="Y12" s="125"/>
      <c r="Z12" s="126"/>
      <c r="AA12" s="126"/>
      <c r="AB12" s="126"/>
    </row>
    <row r="13" spans="1:28" ht="17.149999999999999" customHeight="1">
      <c r="A13" s="110">
        <v>4</v>
      </c>
      <c r="B13" s="22"/>
      <c r="C13" s="428"/>
      <c r="D13" s="429"/>
      <c r="E13" s="429"/>
      <c r="F13" s="430"/>
      <c r="G13" s="413"/>
      <c r="H13" s="414"/>
      <c r="I13" s="413"/>
      <c r="J13" s="414"/>
      <c r="K13" s="413"/>
      <c r="L13" s="414"/>
      <c r="M13" s="413"/>
      <c r="N13" s="414"/>
      <c r="O13" s="413"/>
      <c r="P13" s="414"/>
      <c r="Q13" s="420"/>
      <c r="R13" s="420"/>
      <c r="S13" s="409"/>
      <c r="T13" s="409"/>
      <c r="U13" s="409"/>
      <c r="V13" s="431"/>
      <c r="W13" s="124"/>
      <c r="X13" s="125"/>
      <c r="Y13" s="125"/>
      <c r="Z13" s="126"/>
      <c r="AA13" s="126"/>
      <c r="AB13" s="126"/>
    </row>
    <row r="14" spans="1:28" ht="17.149999999999999" customHeight="1">
      <c r="A14" s="110">
        <v>5</v>
      </c>
      <c r="B14" s="22"/>
      <c r="C14" s="428"/>
      <c r="D14" s="429"/>
      <c r="E14" s="429"/>
      <c r="F14" s="430"/>
      <c r="G14" s="413"/>
      <c r="H14" s="414"/>
      <c r="I14" s="413"/>
      <c r="J14" s="414"/>
      <c r="K14" s="413"/>
      <c r="L14" s="414"/>
      <c r="M14" s="413"/>
      <c r="N14" s="414"/>
      <c r="O14" s="413"/>
      <c r="P14" s="414"/>
      <c r="Q14" s="420"/>
      <c r="R14" s="420"/>
      <c r="S14" s="409"/>
      <c r="T14" s="409"/>
      <c r="U14" s="409"/>
      <c r="V14" s="431"/>
      <c r="W14" s="124"/>
      <c r="X14" s="125"/>
      <c r="Y14" s="125"/>
      <c r="Z14" s="126"/>
      <c r="AA14" s="126"/>
      <c r="AB14" s="126"/>
    </row>
    <row r="15" spans="1:28" ht="17.149999999999999" customHeight="1">
      <c r="A15" s="110">
        <v>6</v>
      </c>
      <c r="B15" s="22"/>
      <c r="C15" s="428"/>
      <c r="D15" s="429"/>
      <c r="E15" s="429"/>
      <c r="F15" s="430"/>
      <c r="G15" s="413"/>
      <c r="H15" s="414"/>
      <c r="I15" s="413"/>
      <c r="J15" s="414"/>
      <c r="K15" s="413"/>
      <c r="L15" s="414"/>
      <c r="M15" s="413"/>
      <c r="N15" s="414"/>
      <c r="O15" s="413"/>
      <c r="P15" s="414"/>
      <c r="Q15" s="420"/>
      <c r="R15" s="420"/>
      <c r="S15" s="409"/>
      <c r="T15" s="409"/>
      <c r="U15" s="409"/>
      <c r="V15" s="431"/>
      <c r="W15" s="124"/>
      <c r="X15" s="125"/>
      <c r="Y15" s="125"/>
      <c r="Z15" s="126"/>
      <c r="AA15" s="126"/>
      <c r="AB15" s="126"/>
    </row>
    <row r="16" spans="1:28" ht="17.149999999999999" customHeight="1">
      <c r="A16" s="110">
        <v>7</v>
      </c>
      <c r="B16" s="22"/>
      <c r="C16" s="428"/>
      <c r="D16" s="429"/>
      <c r="E16" s="429"/>
      <c r="F16" s="430"/>
      <c r="G16" s="413"/>
      <c r="H16" s="414"/>
      <c r="I16" s="413"/>
      <c r="J16" s="414"/>
      <c r="K16" s="413"/>
      <c r="L16" s="414"/>
      <c r="M16" s="413"/>
      <c r="N16" s="414"/>
      <c r="O16" s="413"/>
      <c r="P16" s="414"/>
      <c r="Q16" s="420"/>
      <c r="R16" s="420"/>
      <c r="S16" s="409"/>
      <c r="T16" s="409"/>
      <c r="U16" s="409"/>
      <c r="V16" s="431"/>
      <c r="W16" s="124"/>
      <c r="X16" s="125"/>
      <c r="Y16" s="125"/>
      <c r="Z16" s="126"/>
      <c r="AA16" s="126"/>
      <c r="AB16" s="126"/>
    </row>
    <row r="17" spans="1:28" ht="17.149999999999999" customHeight="1">
      <c r="A17" s="110">
        <v>8</v>
      </c>
      <c r="B17" s="22"/>
      <c r="C17" s="428"/>
      <c r="D17" s="429"/>
      <c r="E17" s="429"/>
      <c r="F17" s="430"/>
      <c r="G17" s="413"/>
      <c r="H17" s="414"/>
      <c r="I17" s="413"/>
      <c r="J17" s="414"/>
      <c r="K17" s="413"/>
      <c r="L17" s="414"/>
      <c r="M17" s="413"/>
      <c r="N17" s="414"/>
      <c r="O17" s="413"/>
      <c r="P17" s="414"/>
      <c r="Q17" s="420"/>
      <c r="R17" s="420"/>
      <c r="S17" s="409"/>
      <c r="T17" s="409"/>
      <c r="U17" s="409"/>
      <c r="V17" s="431"/>
      <c r="W17" s="124"/>
      <c r="X17" s="125"/>
      <c r="Y17" s="125"/>
      <c r="Z17" s="126"/>
      <c r="AA17" s="126"/>
      <c r="AB17" s="126"/>
    </row>
    <row r="18" spans="1:28" ht="17.149999999999999" customHeight="1">
      <c r="A18" s="110">
        <v>9</v>
      </c>
      <c r="B18" s="22"/>
      <c r="C18" s="428"/>
      <c r="D18" s="429"/>
      <c r="E18" s="429"/>
      <c r="F18" s="430"/>
      <c r="G18" s="413"/>
      <c r="H18" s="414"/>
      <c r="I18" s="413"/>
      <c r="J18" s="414"/>
      <c r="K18" s="413"/>
      <c r="L18" s="414"/>
      <c r="M18" s="413"/>
      <c r="N18" s="414"/>
      <c r="O18" s="413"/>
      <c r="P18" s="414"/>
      <c r="Q18" s="420"/>
      <c r="R18" s="420"/>
      <c r="S18" s="409"/>
      <c r="T18" s="409"/>
      <c r="U18" s="409"/>
      <c r="V18" s="431"/>
      <c r="W18" s="124"/>
      <c r="X18" s="125"/>
      <c r="Y18" s="125"/>
      <c r="Z18" s="126"/>
      <c r="AA18" s="126"/>
      <c r="AB18" s="126"/>
    </row>
    <row r="19" spans="1:28" ht="17.149999999999999" customHeight="1">
      <c r="A19" s="110">
        <v>10</v>
      </c>
      <c r="B19" s="22"/>
      <c r="C19" s="428"/>
      <c r="D19" s="429"/>
      <c r="E19" s="429"/>
      <c r="F19" s="430"/>
      <c r="G19" s="413"/>
      <c r="H19" s="414"/>
      <c r="I19" s="413"/>
      <c r="J19" s="414"/>
      <c r="K19" s="413"/>
      <c r="L19" s="414"/>
      <c r="M19" s="413"/>
      <c r="N19" s="414"/>
      <c r="O19" s="413"/>
      <c r="P19" s="414"/>
      <c r="Q19" s="420"/>
      <c r="R19" s="420"/>
      <c r="S19" s="409"/>
      <c r="T19" s="409"/>
      <c r="U19" s="409"/>
      <c r="V19" s="431"/>
      <c r="W19" s="124"/>
      <c r="X19" s="125"/>
      <c r="Y19" s="125"/>
      <c r="Z19" s="126"/>
      <c r="AA19" s="126"/>
      <c r="AB19" s="126"/>
    </row>
    <row r="20" spans="1:28" ht="17.149999999999999" customHeight="1">
      <c r="A20" s="110">
        <v>11</v>
      </c>
      <c r="B20" s="22"/>
      <c r="C20" s="428"/>
      <c r="D20" s="429"/>
      <c r="E20" s="429"/>
      <c r="F20" s="430"/>
      <c r="G20" s="413"/>
      <c r="H20" s="414"/>
      <c r="I20" s="413"/>
      <c r="J20" s="414"/>
      <c r="K20" s="413"/>
      <c r="L20" s="414"/>
      <c r="M20" s="413"/>
      <c r="N20" s="414"/>
      <c r="O20" s="413"/>
      <c r="P20" s="414"/>
      <c r="Q20" s="420"/>
      <c r="R20" s="420"/>
      <c r="S20" s="409"/>
      <c r="T20" s="409"/>
      <c r="U20" s="409"/>
      <c r="V20" s="431"/>
      <c r="W20" s="124"/>
      <c r="X20" s="125"/>
      <c r="Y20" s="125"/>
      <c r="Z20" s="126"/>
      <c r="AA20" s="126"/>
      <c r="AB20" s="126"/>
    </row>
    <row r="21" spans="1:28" ht="17.149999999999999" customHeight="1">
      <c r="A21" s="110">
        <v>12</v>
      </c>
      <c r="B21" s="22"/>
      <c r="C21" s="428"/>
      <c r="D21" s="429"/>
      <c r="E21" s="429"/>
      <c r="F21" s="430"/>
      <c r="G21" s="413"/>
      <c r="H21" s="414"/>
      <c r="I21" s="413"/>
      <c r="J21" s="414"/>
      <c r="K21" s="413"/>
      <c r="L21" s="414"/>
      <c r="M21" s="413"/>
      <c r="N21" s="414"/>
      <c r="O21" s="413"/>
      <c r="P21" s="414"/>
      <c r="Q21" s="420"/>
      <c r="R21" s="420"/>
      <c r="S21" s="409"/>
      <c r="T21" s="409"/>
      <c r="U21" s="409"/>
      <c r="V21" s="431"/>
      <c r="W21" s="124"/>
      <c r="X21" s="125"/>
      <c r="Y21" s="125"/>
      <c r="Z21" s="126"/>
      <c r="AA21" s="126"/>
      <c r="AB21" s="126"/>
    </row>
    <row r="22" spans="1:28" ht="17.149999999999999" customHeight="1">
      <c r="A22" s="110">
        <v>13</v>
      </c>
      <c r="B22" s="22"/>
      <c r="C22" s="428"/>
      <c r="D22" s="429"/>
      <c r="E22" s="429"/>
      <c r="F22" s="430"/>
      <c r="G22" s="413"/>
      <c r="H22" s="414"/>
      <c r="I22" s="413"/>
      <c r="J22" s="414"/>
      <c r="K22" s="413"/>
      <c r="L22" s="414"/>
      <c r="M22" s="413"/>
      <c r="N22" s="414"/>
      <c r="O22" s="413"/>
      <c r="P22" s="414"/>
      <c r="Q22" s="420"/>
      <c r="R22" s="420"/>
      <c r="S22" s="409"/>
      <c r="T22" s="409"/>
      <c r="U22" s="409"/>
      <c r="V22" s="431"/>
      <c r="W22" s="124"/>
      <c r="X22" s="125"/>
      <c r="Y22" s="125"/>
      <c r="Z22" s="126"/>
      <c r="AA22" s="126"/>
      <c r="AB22" s="126"/>
    </row>
    <row r="23" spans="1:28" ht="17.149999999999999" customHeight="1">
      <c r="A23" s="110">
        <v>14</v>
      </c>
      <c r="B23" s="22"/>
      <c r="C23" s="428"/>
      <c r="D23" s="429"/>
      <c r="E23" s="429"/>
      <c r="F23" s="430"/>
      <c r="G23" s="413"/>
      <c r="H23" s="414"/>
      <c r="I23" s="413"/>
      <c r="J23" s="414"/>
      <c r="K23" s="413"/>
      <c r="L23" s="414"/>
      <c r="M23" s="413"/>
      <c r="N23" s="414"/>
      <c r="O23" s="413"/>
      <c r="P23" s="414"/>
      <c r="Q23" s="420"/>
      <c r="R23" s="420"/>
      <c r="S23" s="409"/>
      <c r="T23" s="409"/>
      <c r="U23" s="409"/>
      <c r="V23" s="431"/>
      <c r="W23" s="124"/>
      <c r="X23" s="125"/>
      <c r="Y23" s="125"/>
      <c r="Z23" s="126"/>
      <c r="AA23" s="126"/>
      <c r="AB23" s="126"/>
    </row>
    <row r="24" spans="1:28" ht="17.149999999999999" customHeight="1">
      <c r="A24" s="110">
        <v>15</v>
      </c>
      <c r="B24" s="22"/>
      <c r="C24" s="428"/>
      <c r="D24" s="429"/>
      <c r="E24" s="429"/>
      <c r="F24" s="430"/>
      <c r="G24" s="413"/>
      <c r="H24" s="414"/>
      <c r="I24" s="413"/>
      <c r="J24" s="414"/>
      <c r="K24" s="413"/>
      <c r="L24" s="414"/>
      <c r="M24" s="413"/>
      <c r="N24" s="414"/>
      <c r="O24" s="413"/>
      <c r="P24" s="414"/>
      <c r="Q24" s="420"/>
      <c r="R24" s="420"/>
      <c r="S24" s="409"/>
      <c r="T24" s="409"/>
      <c r="U24" s="409"/>
      <c r="V24" s="431"/>
      <c r="W24" s="124"/>
      <c r="X24" s="125"/>
      <c r="Y24" s="125"/>
      <c r="Z24" s="126"/>
      <c r="AA24" s="126"/>
      <c r="AB24" s="126"/>
    </row>
    <row r="25" spans="1:28" ht="17.149999999999999" customHeight="1">
      <c r="A25" s="110">
        <v>16</v>
      </c>
      <c r="B25" s="22"/>
      <c r="C25" s="428"/>
      <c r="D25" s="429"/>
      <c r="E25" s="429"/>
      <c r="F25" s="430"/>
      <c r="G25" s="413"/>
      <c r="H25" s="414"/>
      <c r="I25" s="413"/>
      <c r="J25" s="414"/>
      <c r="K25" s="413"/>
      <c r="L25" s="414"/>
      <c r="M25" s="413"/>
      <c r="N25" s="414"/>
      <c r="O25" s="413"/>
      <c r="P25" s="414"/>
      <c r="Q25" s="420"/>
      <c r="R25" s="420"/>
      <c r="S25" s="409"/>
      <c r="T25" s="409"/>
      <c r="U25" s="409"/>
      <c r="V25" s="431"/>
      <c r="W25" s="124"/>
      <c r="X25" s="125"/>
      <c r="Y25" s="125"/>
      <c r="Z25" s="126"/>
      <c r="AA25" s="126"/>
      <c r="AB25" s="126"/>
    </row>
    <row r="26" spans="1:28" ht="17.149999999999999" customHeight="1">
      <c r="A26" s="110">
        <v>17</v>
      </c>
      <c r="B26" s="22"/>
      <c r="C26" s="428"/>
      <c r="D26" s="429"/>
      <c r="E26" s="429"/>
      <c r="F26" s="430"/>
      <c r="G26" s="413"/>
      <c r="H26" s="414"/>
      <c r="I26" s="413"/>
      <c r="J26" s="414"/>
      <c r="K26" s="413"/>
      <c r="L26" s="414"/>
      <c r="M26" s="413"/>
      <c r="N26" s="414"/>
      <c r="O26" s="413"/>
      <c r="P26" s="414"/>
      <c r="Q26" s="420"/>
      <c r="R26" s="420"/>
      <c r="S26" s="409"/>
      <c r="T26" s="409"/>
      <c r="U26" s="409"/>
      <c r="V26" s="431"/>
      <c r="W26" s="124"/>
      <c r="X26" s="125"/>
      <c r="Y26" s="125"/>
      <c r="Z26" s="126"/>
      <c r="AA26" s="126"/>
      <c r="AB26" s="126"/>
    </row>
    <row r="27" spans="1:28" ht="17.149999999999999" customHeight="1">
      <c r="A27" s="110">
        <v>18</v>
      </c>
      <c r="B27" s="22"/>
      <c r="C27" s="428"/>
      <c r="D27" s="429"/>
      <c r="E27" s="429"/>
      <c r="F27" s="430"/>
      <c r="G27" s="413"/>
      <c r="H27" s="414"/>
      <c r="I27" s="413"/>
      <c r="J27" s="414"/>
      <c r="K27" s="413"/>
      <c r="L27" s="414"/>
      <c r="M27" s="413"/>
      <c r="N27" s="414"/>
      <c r="O27" s="413"/>
      <c r="P27" s="414"/>
      <c r="Q27" s="420"/>
      <c r="R27" s="420"/>
      <c r="S27" s="409"/>
      <c r="T27" s="409"/>
      <c r="U27" s="409"/>
      <c r="V27" s="431"/>
      <c r="W27" s="124"/>
      <c r="X27" s="125"/>
      <c r="Y27" s="125"/>
      <c r="Z27" s="126"/>
      <c r="AA27" s="126"/>
      <c r="AB27" s="126"/>
    </row>
    <row r="28" spans="1:28" ht="17.149999999999999" customHeight="1">
      <c r="A28" s="110">
        <v>19</v>
      </c>
      <c r="B28" s="22"/>
      <c r="C28" s="428"/>
      <c r="D28" s="429"/>
      <c r="E28" s="429"/>
      <c r="F28" s="430"/>
      <c r="G28" s="413"/>
      <c r="H28" s="414"/>
      <c r="I28" s="413"/>
      <c r="J28" s="414"/>
      <c r="K28" s="413"/>
      <c r="L28" s="414"/>
      <c r="M28" s="413"/>
      <c r="N28" s="414"/>
      <c r="O28" s="413"/>
      <c r="P28" s="414"/>
      <c r="Q28" s="420"/>
      <c r="R28" s="420"/>
      <c r="S28" s="409"/>
      <c r="T28" s="409"/>
      <c r="U28" s="409"/>
      <c r="V28" s="431"/>
      <c r="W28" s="124"/>
      <c r="X28" s="125"/>
      <c r="Y28" s="125"/>
      <c r="Z28" s="126"/>
      <c r="AA28" s="126"/>
      <c r="AB28" s="126"/>
    </row>
    <row r="29" spans="1:28" ht="17.149999999999999" customHeight="1">
      <c r="A29" s="110">
        <v>20</v>
      </c>
      <c r="B29" s="22"/>
      <c r="C29" s="428"/>
      <c r="D29" s="429"/>
      <c r="E29" s="429"/>
      <c r="F29" s="430"/>
      <c r="G29" s="413"/>
      <c r="H29" s="414"/>
      <c r="I29" s="413"/>
      <c r="J29" s="414"/>
      <c r="K29" s="413"/>
      <c r="L29" s="414"/>
      <c r="M29" s="413"/>
      <c r="N29" s="414"/>
      <c r="O29" s="413"/>
      <c r="P29" s="414"/>
      <c r="Q29" s="420"/>
      <c r="R29" s="420"/>
      <c r="S29" s="409"/>
      <c r="T29" s="409"/>
      <c r="U29" s="409"/>
      <c r="V29" s="431"/>
      <c r="W29" s="124"/>
      <c r="X29" s="125"/>
      <c r="Y29" s="125"/>
      <c r="Z29" s="126"/>
      <c r="AA29" s="126"/>
      <c r="AB29" s="126"/>
    </row>
    <row r="30" spans="1:28" ht="17.149999999999999" customHeight="1">
      <c r="A30" s="110">
        <v>21</v>
      </c>
      <c r="B30" s="22"/>
      <c r="C30" s="428"/>
      <c r="D30" s="429"/>
      <c r="E30" s="429"/>
      <c r="F30" s="430"/>
      <c r="G30" s="413"/>
      <c r="H30" s="414"/>
      <c r="I30" s="413"/>
      <c r="J30" s="419"/>
      <c r="K30" s="413"/>
      <c r="L30" s="414"/>
      <c r="M30" s="420"/>
      <c r="N30" s="420"/>
      <c r="O30" s="413"/>
      <c r="P30" s="414"/>
      <c r="Q30" s="420"/>
      <c r="R30" s="420"/>
      <c r="S30" s="409"/>
      <c r="T30" s="409"/>
      <c r="U30" s="409"/>
      <c r="V30" s="431"/>
      <c r="W30" s="124"/>
      <c r="X30" s="125"/>
      <c r="Y30" s="125"/>
      <c r="Z30" s="126"/>
      <c r="AA30" s="126"/>
      <c r="AB30" s="126"/>
    </row>
    <row r="31" spans="1:28" ht="17.149999999999999" customHeight="1">
      <c r="A31" s="110">
        <v>22</v>
      </c>
      <c r="B31" s="22"/>
      <c r="C31" s="428"/>
      <c r="D31" s="429"/>
      <c r="E31" s="429"/>
      <c r="F31" s="430"/>
      <c r="G31" s="413"/>
      <c r="H31" s="414"/>
      <c r="I31" s="413"/>
      <c r="J31" s="419"/>
      <c r="K31" s="413"/>
      <c r="L31" s="414"/>
      <c r="M31" s="420"/>
      <c r="N31" s="420"/>
      <c r="O31" s="413"/>
      <c r="P31" s="414"/>
      <c r="Q31" s="420"/>
      <c r="R31" s="420"/>
      <c r="S31" s="409"/>
      <c r="T31" s="409"/>
      <c r="U31" s="409"/>
      <c r="V31" s="431"/>
      <c r="W31" s="124"/>
      <c r="X31" s="125"/>
      <c r="Y31" s="125"/>
      <c r="Z31" s="126"/>
      <c r="AA31" s="126"/>
      <c r="AB31" s="126"/>
    </row>
    <row r="32" spans="1:28" ht="17.149999999999999" customHeight="1">
      <c r="A32" s="110">
        <v>23</v>
      </c>
      <c r="B32" s="22"/>
      <c r="C32" s="428"/>
      <c r="D32" s="429"/>
      <c r="E32" s="429"/>
      <c r="F32" s="430"/>
      <c r="G32" s="413"/>
      <c r="H32" s="414"/>
      <c r="I32" s="413"/>
      <c r="J32" s="419"/>
      <c r="K32" s="413"/>
      <c r="L32" s="414"/>
      <c r="M32" s="420"/>
      <c r="N32" s="420"/>
      <c r="O32" s="413"/>
      <c r="P32" s="414"/>
      <c r="Q32" s="420"/>
      <c r="R32" s="420"/>
      <c r="S32" s="409"/>
      <c r="T32" s="409"/>
      <c r="U32" s="409"/>
      <c r="V32" s="431"/>
      <c r="W32" s="124"/>
      <c r="X32" s="125"/>
      <c r="Y32" s="125"/>
      <c r="Z32" s="126"/>
      <c r="AA32" s="126"/>
      <c r="AB32" s="126"/>
    </row>
    <row r="33" spans="1:28" ht="17.149999999999999" customHeight="1">
      <c r="A33" s="110">
        <v>24</v>
      </c>
      <c r="B33" s="22"/>
      <c r="C33" s="428"/>
      <c r="D33" s="429"/>
      <c r="E33" s="429"/>
      <c r="F33" s="430"/>
      <c r="G33" s="413"/>
      <c r="H33" s="414"/>
      <c r="I33" s="413"/>
      <c r="J33" s="419"/>
      <c r="K33" s="413"/>
      <c r="L33" s="414"/>
      <c r="M33" s="420"/>
      <c r="N33" s="420"/>
      <c r="O33" s="413"/>
      <c r="P33" s="414"/>
      <c r="Q33" s="420"/>
      <c r="R33" s="420"/>
      <c r="S33" s="409"/>
      <c r="T33" s="409"/>
      <c r="U33" s="409"/>
      <c r="V33" s="431"/>
      <c r="W33" s="124"/>
      <c r="X33" s="125"/>
      <c r="Y33" s="125"/>
      <c r="Z33" s="126"/>
      <c r="AA33" s="126"/>
      <c r="AB33" s="126"/>
    </row>
    <row r="34" spans="1:28" ht="17.149999999999999" customHeight="1">
      <c r="A34" s="110">
        <v>25</v>
      </c>
      <c r="B34" s="22"/>
      <c r="C34" s="428"/>
      <c r="D34" s="429"/>
      <c r="E34" s="429"/>
      <c r="F34" s="430"/>
      <c r="G34" s="413"/>
      <c r="H34" s="414"/>
      <c r="I34" s="413"/>
      <c r="J34" s="419"/>
      <c r="K34" s="413"/>
      <c r="L34" s="414"/>
      <c r="M34" s="420"/>
      <c r="N34" s="420"/>
      <c r="O34" s="413"/>
      <c r="P34" s="414"/>
      <c r="Q34" s="420"/>
      <c r="R34" s="420"/>
      <c r="S34" s="409"/>
      <c r="T34" s="409"/>
      <c r="U34" s="409"/>
      <c r="V34" s="431"/>
      <c r="W34" s="124"/>
      <c r="X34" s="125"/>
      <c r="Y34" s="125"/>
      <c r="Z34" s="126"/>
      <c r="AA34" s="126"/>
      <c r="AB34" s="126"/>
    </row>
    <row r="35" spans="1:28" ht="17.149999999999999" customHeight="1">
      <c r="A35" s="110">
        <v>26</v>
      </c>
      <c r="B35" s="22"/>
      <c r="C35" s="428"/>
      <c r="D35" s="429"/>
      <c r="E35" s="429"/>
      <c r="F35" s="430"/>
      <c r="G35" s="413"/>
      <c r="H35" s="414"/>
      <c r="I35" s="413"/>
      <c r="J35" s="419"/>
      <c r="K35" s="413"/>
      <c r="L35" s="414"/>
      <c r="M35" s="420"/>
      <c r="N35" s="420"/>
      <c r="O35" s="413"/>
      <c r="P35" s="414"/>
      <c r="Q35" s="420"/>
      <c r="R35" s="420"/>
      <c r="S35" s="409"/>
      <c r="T35" s="409"/>
      <c r="U35" s="409"/>
      <c r="V35" s="431"/>
      <c r="W35" s="124"/>
      <c r="X35" s="125"/>
      <c r="Y35" s="125"/>
      <c r="Z35" s="126"/>
      <c r="AA35" s="126"/>
      <c r="AB35" s="126"/>
    </row>
    <row r="36" spans="1:28" ht="17.149999999999999" customHeight="1">
      <c r="A36" s="110">
        <v>27</v>
      </c>
      <c r="B36" s="22"/>
      <c r="C36" s="428"/>
      <c r="D36" s="429"/>
      <c r="E36" s="429"/>
      <c r="F36" s="430"/>
      <c r="G36" s="413"/>
      <c r="H36" s="414"/>
      <c r="I36" s="413"/>
      <c r="J36" s="419"/>
      <c r="K36" s="413"/>
      <c r="L36" s="414"/>
      <c r="M36" s="420"/>
      <c r="N36" s="420"/>
      <c r="O36" s="413"/>
      <c r="P36" s="414"/>
      <c r="Q36" s="420"/>
      <c r="R36" s="420"/>
      <c r="S36" s="409"/>
      <c r="T36" s="409"/>
      <c r="U36" s="409"/>
      <c r="V36" s="431"/>
      <c r="W36" s="124"/>
      <c r="X36" s="125"/>
      <c r="Y36" s="125"/>
      <c r="Z36" s="126"/>
      <c r="AA36" s="126"/>
      <c r="AB36" s="126"/>
    </row>
    <row r="37" spans="1:28" ht="17.149999999999999" customHeight="1">
      <c r="A37" s="110">
        <v>28</v>
      </c>
      <c r="B37" s="22"/>
      <c r="C37" s="428"/>
      <c r="D37" s="429"/>
      <c r="E37" s="429"/>
      <c r="F37" s="430"/>
      <c r="G37" s="413"/>
      <c r="H37" s="414"/>
      <c r="I37" s="413"/>
      <c r="J37" s="419"/>
      <c r="K37" s="413"/>
      <c r="L37" s="414"/>
      <c r="M37" s="420"/>
      <c r="N37" s="420"/>
      <c r="O37" s="413"/>
      <c r="P37" s="414"/>
      <c r="Q37" s="420"/>
      <c r="R37" s="420"/>
      <c r="S37" s="409"/>
      <c r="T37" s="409"/>
      <c r="U37" s="409"/>
      <c r="V37" s="431"/>
      <c r="W37" s="124"/>
      <c r="X37" s="125"/>
      <c r="Y37" s="125"/>
      <c r="Z37" s="126"/>
      <c r="AA37" s="126"/>
      <c r="AB37" s="126"/>
    </row>
    <row r="38" spans="1:28" ht="17.149999999999999" customHeight="1">
      <c r="A38" s="110">
        <v>29</v>
      </c>
      <c r="B38" s="22"/>
      <c r="C38" s="428"/>
      <c r="D38" s="429"/>
      <c r="E38" s="429"/>
      <c r="F38" s="430"/>
      <c r="G38" s="413"/>
      <c r="H38" s="414"/>
      <c r="I38" s="413"/>
      <c r="J38" s="419"/>
      <c r="K38" s="413"/>
      <c r="L38" s="414"/>
      <c r="M38" s="420"/>
      <c r="N38" s="420"/>
      <c r="O38" s="413"/>
      <c r="P38" s="414"/>
      <c r="Q38" s="420"/>
      <c r="R38" s="420"/>
      <c r="S38" s="409"/>
      <c r="T38" s="409"/>
      <c r="U38" s="409"/>
      <c r="V38" s="431"/>
      <c r="W38" s="124"/>
      <c r="X38" s="125"/>
      <c r="Y38" s="125"/>
      <c r="Z38" s="126"/>
      <c r="AA38" s="126"/>
      <c r="AB38" s="126"/>
    </row>
    <row r="39" spans="1:28" ht="17.149999999999999" customHeight="1">
      <c r="A39" s="110">
        <v>30</v>
      </c>
      <c r="B39" s="22"/>
      <c r="C39" s="428"/>
      <c r="D39" s="429"/>
      <c r="E39" s="429"/>
      <c r="F39" s="430"/>
      <c r="G39" s="413"/>
      <c r="H39" s="414"/>
      <c r="I39" s="413"/>
      <c r="J39" s="419"/>
      <c r="K39" s="413"/>
      <c r="L39" s="414"/>
      <c r="M39" s="420"/>
      <c r="N39" s="420"/>
      <c r="O39" s="413"/>
      <c r="P39" s="414"/>
      <c r="Q39" s="420"/>
      <c r="R39" s="420"/>
      <c r="S39" s="409"/>
      <c r="T39" s="409"/>
      <c r="U39" s="409"/>
      <c r="V39" s="431"/>
      <c r="W39" s="127" t="s">
        <v>126</v>
      </c>
      <c r="X39" s="125"/>
      <c r="Y39" s="125"/>
      <c r="Z39" s="126"/>
      <c r="AA39" s="126"/>
      <c r="AB39" s="126"/>
    </row>
    <row r="40" spans="1:28" ht="17.149999999999999" customHeight="1">
      <c r="B40" s="439" t="s">
        <v>122</v>
      </c>
      <c r="C40" s="439"/>
      <c r="D40" s="439"/>
      <c r="E40" s="439"/>
      <c r="F40" s="439"/>
      <c r="G40" s="440">
        <f>COUNTA(G10:G39)</f>
        <v>0</v>
      </c>
      <c r="H40" s="440"/>
      <c r="I40" s="440">
        <f>COUNTA(I10:I39)</f>
        <v>0</v>
      </c>
      <c r="J40" s="440"/>
      <c r="K40" s="440">
        <f>COUNTA(K10:K39)</f>
        <v>0</v>
      </c>
      <c r="L40" s="440"/>
      <c r="M40" s="440">
        <f t="shared" ref="M40" si="4">COUNTA(M10:M39)</f>
        <v>0</v>
      </c>
      <c r="N40" s="440"/>
      <c r="O40" s="440">
        <f t="shared" ref="O40" si="5">COUNTA(O10:O39)</f>
        <v>0</v>
      </c>
      <c r="P40" s="440"/>
      <c r="Q40" s="440">
        <f t="shared" ref="Q40" si="6">COUNTA(Q10:Q39)</f>
        <v>0</v>
      </c>
      <c r="R40" s="440"/>
      <c r="S40" s="440">
        <f>COUNTA(S10:S39)</f>
        <v>0</v>
      </c>
      <c r="T40" s="440"/>
      <c r="U40" s="440">
        <f>COUNTA(U10:U39)</f>
        <v>0</v>
      </c>
      <c r="V40" s="440"/>
      <c r="W40" s="128">
        <f>SUM(G40:V40)</f>
        <v>0</v>
      </c>
      <c r="X40" s="128"/>
      <c r="Y40" s="128"/>
      <c r="Z40" s="128"/>
      <c r="AA40" s="128"/>
      <c r="AB40" s="128"/>
    </row>
    <row r="41" spans="1:28" ht="14">
      <c r="B41" s="129" t="s">
        <v>151</v>
      </c>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row>
    <row r="42" spans="1:28" ht="17.149999999999999" customHeight="1">
      <c r="B42" s="449" t="s">
        <v>59</v>
      </c>
      <c r="C42" s="432" t="s">
        <v>120</v>
      </c>
      <c r="D42" s="433"/>
      <c r="E42" s="433"/>
      <c r="F42" s="434"/>
      <c r="G42" s="423">
        <f>G8</f>
        <v>0</v>
      </c>
      <c r="H42" s="424"/>
      <c r="I42" s="423">
        <f>I8</f>
        <v>1</v>
      </c>
      <c r="J42" s="438"/>
      <c r="K42" s="423">
        <f>K8</f>
        <v>2</v>
      </c>
      <c r="L42" s="424"/>
      <c r="M42" s="423">
        <f>M8</f>
        <v>3</v>
      </c>
      <c r="N42" s="424"/>
      <c r="O42" s="423">
        <f>O8</f>
        <v>4</v>
      </c>
      <c r="P42" s="424"/>
      <c r="Q42" s="423">
        <f>Q8</f>
        <v>5</v>
      </c>
      <c r="R42" s="424"/>
      <c r="S42" s="423">
        <f>S8</f>
        <v>6</v>
      </c>
      <c r="T42" s="424"/>
      <c r="U42" s="423">
        <f>U8</f>
        <v>7</v>
      </c>
      <c r="V42" s="424"/>
      <c r="W42" s="130"/>
      <c r="X42" s="121"/>
      <c r="Y42" s="121"/>
      <c r="Z42" s="121"/>
      <c r="AA42" s="121"/>
      <c r="AB42" s="121"/>
    </row>
    <row r="43" spans="1:28" ht="17.149999999999999" customHeight="1">
      <c r="B43" s="450"/>
      <c r="C43" s="435"/>
      <c r="D43" s="436"/>
      <c r="E43" s="436"/>
      <c r="F43" s="437"/>
      <c r="G43" s="421" t="str">
        <f>G9</f>
        <v>1泊目</v>
      </c>
      <c r="H43" s="422"/>
      <c r="I43" s="421" t="str">
        <f>I9</f>
        <v>2泊目</v>
      </c>
      <c r="J43" s="422"/>
      <c r="K43" s="421" t="str">
        <f>K9</f>
        <v>3泊目</v>
      </c>
      <c r="L43" s="422"/>
      <c r="M43" s="421" t="str">
        <f>M9</f>
        <v>4泊目</v>
      </c>
      <c r="N43" s="422"/>
      <c r="O43" s="421" t="str">
        <f>O9</f>
        <v>5泊目</v>
      </c>
      <c r="P43" s="422"/>
      <c r="Q43" s="421" t="str">
        <f>Q9</f>
        <v>6泊目</v>
      </c>
      <c r="R43" s="422"/>
      <c r="S43" s="421" t="str">
        <f>S9</f>
        <v>7泊目</v>
      </c>
      <c r="T43" s="422"/>
      <c r="U43" s="421" t="str">
        <f>U9</f>
        <v>8泊目</v>
      </c>
      <c r="V43" s="422"/>
      <c r="W43" s="130"/>
      <c r="X43" s="121"/>
      <c r="Y43" s="121"/>
      <c r="Z43" s="121"/>
      <c r="AA43" s="121"/>
      <c r="AB43" s="121"/>
    </row>
    <row r="44" spans="1:28" ht="17.149999999999999" customHeight="1">
      <c r="A44" s="110">
        <v>1</v>
      </c>
      <c r="B44" s="131" t="s">
        <v>59</v>
      </c>
      <c r="C44" s="428"/>
      <c r="D44" s="429"/>
      <c r="E44" s="429"/>
      <c r="F44" s="430"/>
      <c r="G44" s="413"/>
      <c r="H44" s="414"/>
      <c r="I44" s="413"/>
      <c r="J44" s="414"/>
      <c r="K44" s="413"/>
      <c r="L44" s="414"/>
      <c r="M44" s="413"/>
      <c r="N44" s="414"/>
      <c r="O44" s="413"/>
      <c r="P44" s="414"/>
      <c r="Q44" s="420"/>
      <c r="R44" s="420"/>
      <c r="S44" s="409"/>
      <c r="T44" s="409"/>
      <c r="U44" s="409"/>
      <c r="V44" s="431"/>
      <c r="W44" s="132"/>
      <c r="X44" s="126"/>
      <c r="Y44" s="126"/>
      <c r="Z44" s="126"/>
      <c r="AA44" s="126"/>
      <c r="AB44" s="126"/>
    </row>
    <row r="45" spans="1:28" ht="17.149999999999999" customHeight="1">
      <c r="A45" s="110">
        <v>2</v>
      </c>
      <c r="B45" s="131" t="s">
        <v>59</v>
      </c>
      <c r="C45" s="428"/>
      <c r="D45" s="429"/>
      <c r="E45" s="429"/>
      <c r="F45" s="430"/>
      <c r="G45" s="413"/>
      <c r="H45" s="414"/>
      <c r="I45" s="413"/>
      <c r="J45" s="414"/>
      <c r="K45" s="413"/>
      <c r="L45" s="414"/>
      <c r="M45" s="413"/>
      <c r="N45" s="414"/>
      <c r="O45" s="413"/>
      <c r="P45" s="414"/>
      <c r="Q45" s="420"/>
      <c r="R45" s="420"/>
      <c r="S45" s="409"/>
      <c r="T45" s="409"/>
      <c r="U45" s="409"/>
      <c r="V45" s="431"/>
      <c r="W45" s="132"/>
      <c r="X45" s="126"/>
      <c r="Y45" s="126"/>
      <c r="Z45" s="126"/>
      <c r="AA45" s="126"/>
      <c r="AB45" s="126"/>
    </row>
    <row r="46" spans="1:28" ht="17.149999999999999" customHeight="1">
      <c r="A46" s="110">
        <v>3</v>
      </c>
      <c r="B46" s="131" t="s">
        <v>59</v>
      </c>
      <c r="C46" s="428"/>
      <c r="D46" s="429"/>
      <c r="E46" s="429"/>
      <c r="F46" s="430"/>
      <c r="G46" s="413"/>
      <c r="H46" s="414"/>
      <c r="I46" s="413"/>
      <c r="J46" s="414"/>
      <c r="K46" s="413"/>
      <c r="L46" s="414"/>
      <c r="M46" s="413"/>
      <c r="N46" s="414"/>
      <c r="O46" s="413"/>
      <c r="P46" s="414"/>
      <c r="Q46" s="420"/>
      <c r="R46" s="420"/>
      <c r="S46" s="409"/>
      <c r="T46" s="409"/>
      <c r="U46" s="409"/>
      <c r="V46" s="431"/>
      <c r="W46" s="132"/>
      <c r="X46" s="126"/>
      <c r="Y46" s="126"/>
      <c r="Z46" s="126"/>
      <c r="AA46" s="126"/>
      <c r="AB46" s="126"/>
    </row>
    <row r="47" spans="1:28" ht="17.149999999999999" customHeight="1">
      <c r="A47" s="110">
        <v>4</v>
      </c>
      <c r="B47" s="131" t="s">
        <v>59</v>
      </c>
      <c r="C47" s="428"/>
      <c r="D47" s="429"/>
      <c r="E47" s="429"/>
      <c r="F47" s="430"/>
      <c r="G47" s="413"/>
      <c r="H47" s="414"/>
      <c r="I47" s="413"/>
      <c r="J47" s="419"/>
      <c r="K47" s="413"/>
      <c r="L47" s="414"/>
      <c r="M47" s="420"/>
      <c r="N47" s="420"/>
      <c r="O47" s="413"/>
      <c r="P47" s="414"/>
      <c r="Q47" s="420"/>
      <c r="R47" s="420"/>
      <c r="S47" s="409"/>
      <c r="T47" s="409"/>
      <c r="U47" s="409"/>
      <c r="V47" s="431"/>
      <c r="W47" s="132"/>
      <c r="X47" s="126"/>
      <c r="Y47" s="126"/>
      <c r="Z47" s="126"/>
      <c r="AA47" s="126"/>
      <c r="AB47" s="126"/>
    </row>
    <row r="48" spans="1:28" ht="17.149999999999999" customHeight="1">
      <c r="A48" s="110">
        <v>5</v>
      </c>
      <c r="B48" s="131" t="s">
        <v>59</v>
      </c>
      <c r="C48" s="428"/>
      <c r="D48" s="429"/>
      <c r="E48" s="429"/>
      <c r="F48" s="430"/>
      <c r="G48" s="413"/>
      <c r="H48" s="414"/>
      <c r="I48" s="413"/>
      <c r="J48" s="419"/>
      <c r="K48" s="413"/>
      <c r="L48" s="414"/>
      <c r="M48" s="420"/>
      <c r="N48" s="420"/>
      <c r="O48" s="413"/>
      <c r="P48" s="414"/>
      <c r="Q48" s="420"/>
      <c r="R48" s="420"/>
      <c r="S48" s="409"/>
      <c r="T48" s="409"/>
      <c r="U48" s="409"/>
      <c r="V48" s="431"/>
      <c r="W48" s="132"/>
      <c r="X48" s="126"/>
      <c r="Y48" s="126"/>
      <c r="Z48" s="126"/>
      <c r="AA48" s="126"/>
      <c r="AB48" s="126"/>
    </row>
    <row r="49" spans="1:29" ht="17.149999999999999" customHeight="1">
      <c r="A49" s="110">
        <v>6</v>
      </c>
      <c r="B49" s="131" t="s">
        <v>59</v>
      </c>
      <c r="C49" s="428"/>
      <c r="D49" s="429"/>
      <c r="E49" s="429"/>
      <c r="F49" s="430"/>
      <c r="G49" s="413"/>
      <c r="H49" s="414"/>
      <c r="I49" s="413"/>
      <c r="J49" s="419"/>
      <c r="K49" s="413"/>
      <c r="L49" s="414"/>
      <c r="M49" s="420"/>
      <c r="N49" s="420"/>
      <c r="O49" s="413"/>
      <c r="P49" s="414"/>
      <c r="Q49" s="420"/>
      <c r="R49" s="420"/>
      <c r="S49" s="409"/>
      <c r="T49" s="409"/>
      <c r="U49" s="409"/>
      <c r="V49" s="431"/>
      <c r="W49" s="127" t="s">
        <v>126</v>
      </c>
      <c r="X49" s="126"/>
      <c r="Y49" s="126"/>
      <c r="Z49" s="126"/>
      <c r="AA49" s="126"/>
      <c r="AB49" s="126"/>
    </row>
    <row r="50" spans="1:29" ht="17.149999999999999" customHeight="1">
      <c r="B50" s="427" t="s">
        <v>123</v>
      </c>
      <c r="C50" s="427"/>
      <c r="D50" s="427"/>
      <c r="E50" s="427"/>
      <c r="F50" s="427"/>
      <c r="G50" s="417">
        <f>COUNTA(G44:G49)</f>
        <v>0</v>
      </c>
      <c r="H50" s="417"/>
      <c r="I50" s="417">
        <f>COUNTA(I44:I49)</f>
        <v>0</v>
      </c>
      <c r="J50" s="417"/>
      <c r="K50" s="417">
        <f>COUNTA(K44:K49)</f>
        <v>0</v>
      </c>
      <c r="L50" s="417"/>
      <c r="M50" s="417">
        <f t="shared" ref="M50" si="7">COUNTA(M44:M49)</f>
        <v>0</v>
      </c>
      <c r="N50" s="417"/>
      <c r="O50" s="417">
        <f t="shared" ref="O50" si="8">COUNTA(O44:O49)</f>
        <v>0</v>
      </c>
      <c r="P50" s="417"/>
      <c r="Q50" s="417">
        <f t="shared" ref="Q50" si="9">COUNTA(Q44:Q49)</f>
        <v>0</v>
      </c>
      <c r="R50" s="417"/>
      <c r="S50" s="417">
        <f t="shared" ref="S50" si="10">COUNTA(S44:S49)</f>
        <v>0</v>
      </c>
      <c r="T50" s="417"/>
      <c r="U50" s="417">
        <f t="shared" ref="U50" si="11">COUNTA(U44:U49)</f>
        <v>0</v>
      </c>
      <c r="V50" s="417"/>
      <c r="W50" s="128">
        <f>SUM(G50:V50)</f>
        <v>0</v>
      </c>
      <c r="X50" s="126"/>
      <c r="Y50" s="126"/>
      <c r="Z50" s="126"/>
      <c r="AA50" s="126"/>
      <c r="AB50" s="126"/>
    </row>
    <row r="51" spans="1:29" ht="17.149999999999999" customHeight="1">
      <c r="B51" s="425" t="s">
        <v>124</v>
      </c>
      <c r="C51" s="425"/>
      <c r="D51" s="425"/>
      <c r="E51" s="425"/>
      <c r="F51" s="425"/>
      <c r="G51" s="426">
        <f>IF(G50&gt;2,2,G50)</f>
        <v>0</v>
      </c>
      <c r="H51" s="426"/>
      <c r="I51" s="426">
        <f>IF(I50&gt;2,2,I50)</f>
        <v>0</v>
      </c>
      <c r="J51" s="426"/>
      <c r="K51" s="426">
        <f>IF(K50&gt;2,2,K50)</f>
        <v>0</v>
      </c>
      <c r="L51" s="426"/>
      <c r="M51" s="426">
        <f t="shared" ref="M51" si="12">IF(M50&gt;2,2,M50)</f>
        <v>0</v>
      </c>
      <c r="N51" s="426"/>
      <c r="O51" s="426">
        <f t="shared" ref="O51" si="13">IF(O50&gt;2,2,O50)</f>
        <v>0</v>
      </c>
      <c r="P51" s="426"/>
      <c r="Q51" s="426">
        <f t="shared" ref="Q51" si="14">IF(Q50&gt;2,2,Q50)</f>
        <v>0</v>
      </c>
      <c r="R51" s="426"/>
      <c r="S51" s="426">
        <f t="shared" ref="S51" si="15">IF(S50&gt;2,2,S50)</f>
        <v>0</v>
      </c>
      <c r="T51" s="426"/>
      <c r="U51" s="426">
        <f t="shared" ref="U51" si="16">IF(U50&gt;2,2,U50)</f>
        <v>0</v>
      </c>
      <c r="V51" s="426"/>
      <c r="W51" s="128">
        <f>SUM(G51:V51)</f>
        <v>0</v>
      </c>
      <c r="X51" s="126"/>
      <c r="Y51" s="126"/>
      <c r="Z51" s="126"/>
      <c r="AA51" s="126"/>
      <c r="AB51" s="126"/>
    </row>
    <row r="52" spans="1:29">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row>
    <row r="53" spans="1:29" ht="16.5">
      <c r="B53" s="133" t="s">
        <v>150</v>
      </c>
      <c r="C53" s="134"/>
      <c r="D53" s="134"/>
      <c r="E53" s="134"/>
      <c r="F53" s="134"/>
      <c r="G53" s="134"/>
      <c r="H53" s="134"/>
      <c r="I53" s="134"/>
      <c r="J53" s="134"/>
      <c r="K53" s="134"/>
      <c r="L53" s="134"/>
      <c r="M53" s="134"/>
      <c r="N53" s="134"/>
      <c r="O53" s="134"/>
      <c r="P53" s="134"/>
      <c r="Q53" s="134"/>
      <c r="R53" s="134"/>
      <c r="S53" s="134"/>
      <c r="T53" s="134"/>
      <c r="U53" s="134"/>
      <c r="V53" s="134"/>
      <c r="W53" s="134"/>
      <c r="X53" s="134"/>
      <c r="Y53" s="135"/>
      <c r="Z53" s="134"/>
      <c r="AA53" s="134"/>
      <c r="AB53" s="134"/>
    </row>
    <row r="54" spans="1:29" ht="16.5" customHeight="1">
      <c r="B54" s="432" t="s">
        <v>149</v>
      </c>
      <c r="C54" s="432" t="s">
        <v>152</v>
      </c>
      <c r="D54" s="433"/>
      <c r="E54" s="433"/>
      <c r="F54" s="434"/>
      <c r="G54" s="423">
        <f>G8</f>
        <v>0</v>
      </c>
      <c r="H54" s="424"/>
      <c r="I54" s="423">
        <f>I8</f>
        <v>1</v>
      </c>
      <c r="J54" s="438"/>
      <c r="K54" s="423">
        <f>K8</f>
        <v>2</v>
      </c>
      <c r="L54" s="424"/>
      <c r="M54" s="423">
        <f t="shared" ref="M54:M55" si="17">M8</f>
        <v>3</v>
      </c>
      <c r="N54" s="424"/>
      <c r="O54" s="423">
        <f t="shared" ref="O54:O55" si="18">O8</f>
        <v>4</v>
      </c>
      <c r="P54" s="424"/>
      <c r="Q54" s="423">
        <f t="shared" ref="Q54:Q55" si="19">Q8</f>
        <v>5</v>
      </c>
      <c r="R54" s="424"/>
      <c r="S54" s="423">
        <f t="shared" ref="S54:S55" si="20">S8</f>
        <v>6</v>
      </c>
      <c r="T54" s="424"/>
      <c r="U54" s="423">
        <f t="shared" ref="U54:U55" si="21">U8</f>
        <v>7</v>
      </c>
      <c r="V54" s="424"/>
      <c r="W54" s="136"/>
      <c r="X54" s="136"/>
      <c r="Y54" s="135"/>
      <c r="Z54" s="136"/>
      <c r="AA54" s="136"/>
      <c r="AB54" s="136"/>
    </row>
    <row r="55" spans="1:29" ht="16.5" customHeight="1">
      <c r="B55" s="435"/>
      <c r="C55" s="435"/>
      <c r="D55" s="436"/>
      <c r="E55" s="436"/>
      <c r="F55" s="437"/>
      <c r="G55" s="421" t="str">
        <f>G9</f>
        <v>1泊目</v>
      </c>
      <c r="H55" s="422"/>
      <c r="I55" s="421" t="str">
        <f t="shared" ref="I55" si="22">I9</f>
        <v>2泊目</v>
      </c>
      <c r="J55" s="422"/>
      <c r="K55" s="421" t="str">
        <f t="shared" ref="K55" si="23">K9</f>
        <v>3泊目</v>
      </c>
      <c r="L55" s="422"/>
      <c r="M55" s="421" t="str">
        <f t="shared" si="17"/>
        <v>4泊目</v>
      </c>
      <c r="N55" s="422"/>
      <c r="O55" s="421" t="str">
        <f t="shared" si="18"/>
        <v>5泊目</v>
      </c>
      <c r="P55" s="422"/>
      <c r="Q55" s="421" t="str">
        <f t="shared" si="19"/>
        <v>6泊目</v>
      </c>
      <c r="R55" s="422"/>
      <c r="S55" s="421" t="str">
        <f t="shared" si="20"/>
        <v>7泊目</v>
      </c>
      <c r="T55" s="422"/>
      <c r="U55" s="421" t="str">
        <f t="shared" si="21"/>
        <v>8泊目</v>
      </c>
      <c r="V55" s="422"/>
      <c r="W55" s="136"/>
      <c r="X55" s="136"/>
      <c r="Y55" s="135"/>
      <c r="Z55" s="136"/>
      <c r="AA55" s="136"/>
      <c r="AB55" s="136"/>
    </row>
    <row r="56" spans="1:29" ht="16.5" customHeight="1">
      <c r="A56" s="110">
        <v>1</v>
      </c>
      <c r="B56" s="137" t="s">
        <v>148</v>
      </c>
      <c r="C56" s="410"/>
      <c r="D56" s="411"/>
      <c r="E56" s="411"/>
      <c r="F56" s="412"/>
      <c r="G56" s="413"/>
      <c r="H56" s="414"/>
      <c r="I56" s="413"/>
      <c r="J56" s="414"/>
      <c r="K56" s="413"/>
      <c r="L56" s="414"/>
      <c r="M56" s="413"/>
      <c r="N56" s="414"/>
      <c r="O56" s="413"/>
      <c r="P56" s="414"/>
      <c r="Q56" s="420"/>
      <c r="R56" s="420"/>
      <c r="S56" s="409"/>
      <c r="T56" s="409"/>
      <c r="U56" s="409"/>
      <c r="V56" s="409"/>
      <c r="W56" s="138"/>
      <c r="X56" s="138"/>
      <c r="Y56" s="138"/>
      <c r="Z56" s="138"/>
      <c r="AA56" s="138"/>
      <c r="AB56" s="138"/>
    </row>
    <row r="57" spans="1:29" ht="16.5" customHeight="1">
      <c r="A57" s="110">
        <v>2</v>
      </c>
      <c r="B57" s="137" t="s">
        <v>148</v>
      </c>
      <c r="C57" s="410"/>
      <c r="D57" s="411"/>
      <c r="E57" s="411"/>
      <c r="F57" s="412"/>
      <c r="G57" s="413"/>
      <c r="H57" s="414"/>
      <c r="I57" s="413"/>
      <c r="J57" s="419"/>
      <c r="K57" s="413"/>
      <c r="L57" s="414"/>
      <c r="M57" s="420"/>
      <c r="N57" s="420"/>
      <c r="O57" s="413"/>
      <c r="P57" s="414"/>
      <c r="Q57" s="420"/>
      <c r="R57" s="420"/>
      <c r="S57" s="409"/>
      <c r="T57" s="409"/>
      <c r="U57" s="409"/>
      <c r="V57" s="409"/>
      <c r="W57" s="127" t="s">
        <v>126</v>
      </c>
      <c r="X57" s="138"/>
      <c r="Y57" s="138"/>
      <c r="Z57" s="138"/>
      <c r="AA57" s="138"/>
      <c r="AB57" s="138"/>
    </row>
    <row r="58" spans="1:29" ht="16.5" customHeight="1">
      <c r="B58" s="418" t="s">
        <v>154</v>
      </c>
      <c r="C58" s="418"/>
      <c r="D58" s="418"/>
      <c r="E58" s="418"/>
      <c r="F58" s="418"/>
      <c r="G58" s="417">
        <f>COUNTA(G56:G57)</f>
        <v>0</v>
      </c>
      <c r="H58" s="417"/>
      <c r="I58" s="417">
        <f>COUNTA(I56:I57)</f>
        <v>0</v>
      </c>
      <c r="J58" s="417"/>
      <c r="K58" s="417">
        <f>COUNTA(K56:K57)</f>
        <v>0</v>
      </c>
      <c r="L58" s="417"/>
      <c r="M58" s="417">
        <f>COUNTA(M56:M57)</f>
        <v>0</v>
      </c>
      <c r="N58" s="417"/>
      <c r="O58" s="417">
        <f>COUNTA(O56:O57)</f>
        <v>0</v>
      </c>
      <c r="P58" s="417"/>
      <c r="Q58" s="417">
        <f>COUNTA(Q56:Q57)</f>
        <v>0</v>
      </c>
      <c r="R58" s="417"/>
      <c r="S58" s="417">
        <f>COUNTA(S56:S57)</f>
        <v>0</v>
      </c>
      <c r="T58" s="417"/>
      <c r="U58" s="417">
        <f>COUNTA(U56:U57)</f>
        <v>0</v>
      </c>
      <c r="V58" s="417"/>
      <c r="W58" s="128">
        <f>SUM(G58:V58)</f>
        <v>0</v>
      </c>
      <c r="X58" s="138"/>
      <c r="Y58" s="138"/>
      <c r="Z58" s="138"/>
      <c r="AA58" s="138"/>
      <c r="AB58" s="138"/>
    </row>
    <row r="59" spans="1:29" ht="16.5" customHeight="1">
      <c r="B59" s="139"/>
      <c r="C59" s="139"/>
      <c r="D59" s="139"/>
      <c r="E59" s="139"/>
      <c r="F59" s="139"/>
      <c r="G59" s="126"/>
      <c r="H59" s="126"/>
      <c r="I59" s="126"/>
      <c r="J59" s="126"/>
      <c r="K59" s="126"/>
      <c r="L59" s="126"/>
      <c r="M59" s="126"/>
      <c r="N59" s="126"/>
      <c r="O59" s="126"/>
      <c r="P59" s="126"/>
      <c r="Q59" s="126"/>
      <c r="R59" s="126"/>
      <c r="S59" s="126"/>
      <c r="T59" s="126"/>
      <c r="U59" s="126"/>
      <c r="V59" s="126"/>
      <c r="W59" s="138"/>
      <c r="X59" s="138"/>
      <c r="Y59" s="138"/>
      <c r="Z59" s="138"/>
      <c r="AA59" s="138"/>
      <c r="AB59" s="138"/>
    </row>
    <row r="60" spans="1:29" ht="20.149999999999999" customHeight="1">
      <c r="B60" s="126"/>
      <c r="C60" s="126"/>
      <c r="D60" s="126"/>
      <c r="E60" s="126"/>
      <c r="F60" s="126"/>
      <c r="G60" s="126"/>
      <c r="H60" s="126"/>
      <c r="I60" s="126"/>
      <c r="J60" s="126"/>
      <c r="K60" s="126"/>
      <c r="L60" s="126"/>
      <c r="M60" s="126"/>
      <c r="N60" s="126"/>
      <c r="O60" s="126"/>
      <c r="P60" s="126"/>
      <c r="Q60" s="126"/>
      <c r="R60" s="126"/>
      <c r="S60" s="126"/>
      <c r="T60" s="140" t="s">
        <v>144</v>
      </c>
      <c r="U60" s="408">
        <f>SUM(G40:V40)+SUM(G50:V50)+SUM(G58:V58)</f>
        <v>0</v>
      </c>
      <c r="V60" s="408"/>
      <c r="W60" s="126"/>
      <c r="X60" s="126"/>
      <c r="Y60" s="126"/>
      <c r="Z60" s="126"/>
      <c r="AA60" s="126"/>
      <c r="AB60" s="126"/>
      <c r="AC60" s="141"/>
    </row>
    <row r="61" spans="1:29" ht="20.149999999999999" customHeight="1">
      <c r="B61" s="126"/>
      <c r="C61" s="126"/>
      <c r="D61" s="126"/>
      <c r="E61" s="126"/>
      <c r="F61" s="126"/>
      <c r="G61" s="126"/>
      <c r="H61" s="126"/>
      <c r="I61" s="126"/>
      <c r="J61" s="126"/>
      <c r="K61" s="126"/>
      <c r="L61" s="126"/>
      <c r="M61" s="126"/>
      <c r="N61" s="126"/>
      <c r="O61" s="126"/>
      <c r="P61" s="126"/>
      <c r="Q61" s="126"/>
      <c r="R61" s="126"/>
      <c r="S61" s="126"/>
      <c r="T61" s="140" t="s">
        <v>145</v>
      </c>
      <c r="U61" s="408">
        <f>W40+W51</f>
        <v>0</v>
      </c>
      <c r="V61" s="408"/>
      <c r="W61" s="126"/>
      <c r="X61" s="126"/>
      <c r="Y61" s="126"/>
      <c r="Z61" s="126"/>
      <c r="AA61" s="126"/>
      <c r="AB61" s="126"/>
      <c r="AC61" s="141"/>
    </row>
  </sheetData>
  <sheetProtection sheet="1" objects="1" scenarios="1"/>
  <mergeCells count="441">
    <mergeCell ref="D6:I6"/>
    <mergeCell ref="K6:P6"/>
    <mergeCell ref="K58:L58"/>
    <mergeCell ref="K39:L39"/>
    <mergeCell ref="K8:L8"/>
    <mergeCell ref="K40:L40"/>
    <mergeCell ref="K42:L42"/>
    <mergeCell ref="K43:L43"/>
    <mergeCell ref="K44:L44"/>
    <mergeCell ref="K45:L45"/>
    <mergeCell ref="K46:L46"/>
    <mergeCell ref="K47:L47"/>
    <mergeCell ref="K9:L9"/>
    <mergeCell ref="K10:L10"/>
    <mergeCell ref="K11:L11"/>
    <mergeCell ref="K12:L12"/>
    <mergeCell ref="K13:L13"/>
    <mergeCell ref="K14:L14"/>
    <mergeCell ref="K15:L15"/>
    <mergeCell ref="K16:L16"/>
    <mergeCell ref="M26:N26"/>
    <mergeCell ref="O24:P24"/>
    <mergeCell ref="I19:J19"/>
    <mergeCell ref="I20:J20"/>
    <mergeCell ref="B54:B55"/>
    <mergeCell ref="C54:F55"/>
    <mergeCell ref="G54:H54"/>
    <mergeCell ref="I54:J54"/>
    <mergeCell ref="M54:N54"/>
    <mergeCell ref="B8:B9"/>
    <mergeCell ref="B42:B43"/>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M27:N27"/>
    <mergeCell ref="M28:N28"/>
    <mergeCell ref="M25:N25"/>
    <mergeCell ref="I21:J21"/>
    <mergeCell ref="I24:J24"/>
    <mergeCell ref="I25:J25"/>
    <mergeCell ref="I26:J26"/>
    <mergeCell ref="I27:J27"/>
    <mergeCell ref="O26:P26"/>
    <mergeCell ref="I22:J22"/>
    <mergeCell ref="I23:J23"/>
    <mergeCell ref="U29:V29"/>
    <mergeCell ref="I29:J29"/>
    <mergeCell ref="O29:P29"/>
    <mergeCell ref="I36:J36"/>
    <mergeCell ref="I37:J37"/>
    <mergeCell ref="I38:J38"/>
    <mergeCell ref="M36:N36"/>
    <mergeCell ref="I33:J33"/>
    <mergeCell ref="I34:J34"/>
    <mergeCell ref="I35:J35"/>
    <mergeCell ref="M35:N35"/>
    <mergeCell ref="I30:J30"/>
    <mergeCell ref="I31:J31"/>
    <mergeCell ref="I32:J32"/>
    <mergeCell ref="K32:L32"/>
    <mergeCell ref="K33:L33"/>
    <mergeCell ref="K34:L34"/>
    <mergeCell ref="K35:L35"/>
    <mergeCell ref="K36:L36"/>
    <mergeCell ref="K37:L37"/>
    <mergeCell ref="K38:L38"/>
    <mergeCell ref="K31:L31"/>
    <mergeCell ref="C8:F9"/>
    <mergeCell ref="Q12:R12"/>
    <mergeCell ref="S12:T12"/>
    <mergeCell ref="O13:P13"/>
    <mergeCell ref="Q8:R8"/>
    <mergeCell ref="U38:V38"/>
    <mergeCell ref="U39:V39"/>
    <mergeCell ref="U36:V36"/>
    <mergeCell ref="U37:V37"/>
    <mergeCell ref="Q31:R31"/>
    <mergeCell ref="S31:T31"/>
    <mergeCell ref="Q24:R24"/>
    <mergeCell ref="S24:T24"/>
    <mergeCell ref="U22:V22"/>
    <mergeCell ref="U23:V23"/>
    <mergeCell ref="Q26:R26"/>
    <mergeCell ref="S26:T26"/>
    <mergeCell ref="Q29:R29"/>
    <mergeCell ref="S29:T29"/>
    <mergeCell ref="U24:V24"/>
    <mergeCell ref="U25:V25"/>
    <mergeCell ref="U26:V26"/>
    <mergeCell ref="U27:V27"/>
    <mergeCell ref="U28:V28"/>
    <mergeCell ref="W8:X8"/>
    <mergeCell ref="Y8:Z8"/>
    <mergeCell ref="G9:H9"/>
    <mergeCell ref="I9:J9"/>
    <mergeCell ref="M9:N9"/>
    <mergeCell ref="O9:P9"/>
    <mergeCell ref="Q9:R9"/>
    <mergeCell ref="S9:T9"/>
    <mergeCell ref="U9:V9"/>
    <mergeCell ref="G8:H8"/>
    <mergeCell ref="I8:J8"/>
    <mergeCell ref="M8:N8"/>
    <mergeCell ref="O8:P8"/>
    <mergeCell ref="S8:T8"/>
    <mergeCell ref="U8:V8"/>
    <mergeCell ref="C16:F16"/>
    <mergeCell ref="C17:F17"/>
    <mergeCell ref="C18:F18"/>
    <mergeCell ref="C19:F19"/>
    <mergeCell ref="C20:F20"/>
    <mergeCell ref="C21:F21"/>
    <mergeCell ref="C10:F10"/>
    <mergeCell ref="C11:F11"/>
    <mergeCell ref="C12:F12"/>
    <mergeCell ref="C13:F13"/>
    <mergeCell ref="C14:F14"/>
    <mergeCell ref="C15:F15"/>
    <mergeCell ref="C35:F35"/>
    <mergeCell ref="C36:F36"/>
    <mergeCell ref="C37:F37"/>
    <mergeCell ref="C38:F38"/>
    <mergeCell ref="C39:F39"/>
    <mergeCell ref="C28:F28"/>
    <mergeCell ref="C29:F29"/>
    <mergeCell ref="C30:F30"/>
    <mergeCell ref="C31:F31"/>
    <mergeCell ref="C32:F32"/>
    <mergeCell ref="C33:F33"/>
    <mergeCell ref="C22:F22"/>
    <mergeCell ref="C23:F23"/>
    <mergeCell ref="C24:F24"/>
    <mergeCell ref="C25:F25"/>
    <mergeCell ref="C26:F26"/>
    <mergeCell ref="C27:F27"/>
    <mergeCell ref="I28:J28"/>
    <mergeCell ref="G29:H29"/>
    <mergeCell ref="G30:H30"/>
    <mergeCell ref="G26:H26"/>
    <mergeCell ref="G31:H31"/>
    <mergeCell ref="G32:H32"/>
    <mergeCell ref="G33:H33"/>
    <mergeCell ref="G34:H34"/>
    <mergeCell ref="G35:H35"/>
    <mergeCell ref="G36:H36"/>
    <mergeCell ref="G37:H37"/>
    <mergeCell ref="G38:H38"/>
    <mergeCell ref="G21:H21"/>
    <mergeCell ref="G22:H22"/>
    <mergeCell ref="G10:H10"/>
    <mergeCell ref="G11:H11"/>
    <mergeCell ref="G12:H12"/>
    <mergeCell ref="G13:H13"/>
    <mergeCell ref="G14:H14"/>
    <mergeCell ref="G15:H15"/>
    <mergeCell ref="G16:H16"/>
    <mergeCell ref="G27:H27"/>
    <mergeCell ref="G28:H28"/>
    <mergeCell ref="G17:H17"/>
    <mergeCell ref="G18:H18"/>
    <mergeCell ref="G19:H19"/>
    <mergeCell ref="G20:H20"/>
    <mergeCell ref="G23:H23"/>
    <mergeCell ref="G24:H24"/>
    <mergeCell ref="G25:H25"/>
    <mergeCell ref="I10:J10"/>
    <mergeCell ref="I11:J11"/>
    <mergeCell ref="I12:J12"/>
    <mergeCell ref="I13:J13"/>
    <mergeCell ref="I14:J14"/>
    <mergeCell ref="I15:J15"/>
    <mergeCell ref="I16:J16"/>
    <mergeCell ref="I17:J17"/>
    <mergeCell ref="I18:J18"/>
    <mergeCell ref="O10:P10"/>
    <mergeCell ref="Q10:R10"/>
    <mergeCell ref="S10:T10"/>
    <mergeCell ref="O11:P11"/>
    <mergeCell ref="Q11:R11"/>
    <mergeCell ref="S11:T11"/>
    <mergeCell ref="O12:P12"/>
    <mergeCell ref="M29:N29"/>
    <mergeCell ref="M30:N30"/>
    <mergeCell ref="M19:N19"/>
    <mergeCell ref="M20:N20"/>
    <mergeCell ref="M21:N21"/>
    <mergeCell ref="M22:N22"/>
    <mergeCell ref="M23:N23"/>
    <mergeCell ref="M24:N24"/>
    <mergeCell ref="M10:N10"/>
    <mergeCell ref="M11:N11"/>
    <mergeCell ref="M12:N12"/>
    <mergeCell ref="M13:N13"/>
    <mergeCell ref="M14:N14"/>
    <mergeCell ref="M15:N15"/>
    <mergeCell ref="M16:N16"/>
    <mergeCell ref="M17:N17"/>
    <mergeCell ref="M18:N18"/>
    <mergeCell ref="Q13:R13"/>
    <mergeCell ref="S13:T13"/>
    <mergeCell ref="O14:P14"/>
    <mergeCell ref="Q14:R14"/>
    <mergeCell ref="S14:T14"/>
    <mergeCell ref="O15:P15"/>
    <mergeCell ref="Q15:R15"/>
    <mergeCell ref="S15:T15"/>
    <mergeCell ref="M37:N37"/>
    <mergeCell ref="M31:N31"/>
    <mergeCell ref="M32:N32"/>
    <mergeCell ref="M33:N33"/>
    <mergeCell ref="M34:N34"/>
    <mergeCell ref="Q16:R16"/>
    <mergeCell ref="S16:T16"/>
    <mergeCell ref="O31:P31"/>
    <mergeCell ref="O16:P16"/>
    <mergeCell ref="O17:P17"/>
    <mergeCell ref="O20:P20"/>
    <mergeCell ref="Q20:R20"/>
    <mergeCell ref="S20:T20"/>
    <mergeCell ref="O21:P21"/>
    <mergeCell ref="Q21:R21"/>
    <mergeCell ref="S21:T21"/>
    <mergeCell ref="S18:T18"/>
    <mergeCell ref="O19:P19"/>
    <mergeCell ref="Q19:R19"/>
    <mergeCell ref="S19:T19"/>
    <mergeCell ref="O25:P25"/>
    <mergeCell ref="Q25:R25"/>
    <mergeCell ref="S25:T25"/>
    <mergeCell ref="O22:P22"/>
    <mergeCell ref="Q22:R22"/>
    <mergeCell ref="S22:T22"/>
    <mergeCell ref="O23:P23"/>
    <mergeCell ref="Q23:R23"/>
    <mergeCell ref="S23:T23"/>
    <mergeCell ref="U10:V10"/>
    <mergeCell ref="U11:V11"/>
    <mergeCell ref="U12:V12"/>
    <mergeCell ref="U13:V13"/>
    <mergeCell ref="U14:V14"/>
    <mergeCell ref="U15:V15"/>
    <mergeCell ref="O38:P38"/>
    <mergeCell ref="Q38:R38"/>
    <mergeCell ref="S38:T38"/>
    <mergeCell ref="O36:P36"/>
    <mergeCell ref="Q36:R36"/>
    <mergeCell ref="S36:T36"/>
    <mergeCell ref="O37:P37"/>
    <mergeCell ref="Q37:R37"/>
    <mergeCell ref="S37:T37"/>
    <mergeCell ref="O34:P34"/>
    <mergeCell ref="Q34:R34"/>
    <mergeCell ref="S34:T34"/>
    <mergeCell ref="O35:P35"/>
    <mergeCell ref="Q35:R35"/>
    <mergeCell ref="S35:T35"/>
    <mergeCell ref="O32:P32"/>
    <mergeCell ref="Q32:R32"/>
    <mergeCell ref="S32:T32"/>
    <mergeCell ref="U16:V16"/>
    <mergeCell ref="U17:V17"/>
    <mergeCell ref="U18:V18"/>
    <mergeCell ref="U19:V19"/>
    <mergeCell ref="U20:V20"/>
    <mergeCell ref="U21:V21"/>
    <mergeCell ref="M40:N40"/>
    <mergeCell ref="O40:P40"/>
    <mergeCell ref="Q40:R40"/>
    <mergeCell ref="S40:T40"/>
    <mergeCell ref="U40:V40"/>
    <mergeCell ref="O30:P30"/>
    <mergeCell ref="Q30:R30"/>
    <mergeCell ref="S30:T30"/>
    <mergeCell ref="O27:P27"/>
    <mergeCell ref="Q27:R27"/>
    <mergeCell ref="S27:T27"/>
    <mergeCell ref="O28:P28"/>
    <mergeCell ref="Q28:R28"/>
    <mergeCell ref="S28:T28"/>
    <mergeCell ref="Q17:R17"/>
    <mergeCell ref="S17:T17"/>
    <mergeCell ref="O18:P18"/>
    <mergeCell ref="Q18:R18"/>
    <mergeCell ref="G42:H42"/>
    <mergeCell ref="I42:J42"/>
    <mergeCell ref="M42:N42"/>
    <mergeCell ref="U43:V43"/>
    <mergeCell ref="B40:F40"/>
    <mergeCell ref="G40:H40"/>
    <mergeCell ref="I40:J40"/>
    <mergeCell ref="U30:V30"/>
    <mergeCell ref="U31:V31"/>
    <mergeCell ref="U32:V32"/>
    <mergeCell ref="U33:V33"/>
    <mergeCell ref="U34:V34"/>
    <mergeCell ref="U35:V35"/>
    <mergeCell ref="O39:P39"/>
    <mergeCell ref="Q39:R39"/>
    <mergeCell ref="S39:T39"/>
    <mergeCell ref="O33:P33"/>
    <mergeCell ref="Q33:R33"/>
    <mergeCell ref="S33:T33"/>
    <mergeCell ref="M38:N38"/>
    <mergeCell ref="M39:N39"/>
    <mergeCell ref="I39:J39"/>
    <mergeCell ref="C34:F34"/>
    <mergeCell ref="G39:H39"/>
    <mergeCell ref="S44:T44"/>
    <mergeCell ref="U44:V44"/>
    <mergeCell ref="Q45:R45"/>
    <mergeCell ref="S45:T45"/>
    <mergeCell ref="U45:V45"/>
    <mergeCell ref="S46:T46"/>
    <mergeCell ref="U46:V46"/>
    <mergeCell ref="O42:P42"/>
    <mergeCell ref="Q42:R42"/>
    <mergeCell ref="S42:T42"/>
    <mergeCell ref="U42:V42"/>
    <mergeCell ref="O43:P43"/>
    <mergeCell ref="Q43:R43"/>
    <mergeCell ref="S43:T43"/>
    <mergeCell ref="C42:F43"/>
    <mergeCell ref="K48:L48"/>
    <mergeCell ref="G44:H44"/>
    <mergeCell ref="I44:J44"/>
    <mergeCell ref="M44:N44"/>
    <mergeCell ref="O44:P44"/>
    <mergeCell ref="Q44:R44"/>
    <mergeCell ref="G45:H45"/>
    <mergeCell ref="I45:J45"/>
    <mergeCell ref="M45:N45"/>
    <mergeCell ref="O45:P45"/>
    <mergeCell ref="G46:H46"/>
    <mergeCell ref="I46:J46"/>
    <mergeCell ref="M46:N46"/>
    <mergeCell ref="O46:P46"/>
    <mergeCell ref="Q46:R46"/>
    <mergeCell ref="C44:F44"/>
    <mergeCell ref="C45:F45"/>
    <mergeCell ref="C46:F46"/>
    <mergeCell ref="C47:F47"/>
    <mergeCell ref="C48:F48"/>
    <mergeCell ref="G43:H43"/>
    <mergeCell ref="I43:J43"/>
    <mergeCell ref="M43:N43"/>
    <mergeCell ref="G49:H49"/>
    <mergeCell ref="I49:J49"/>
    <mergeCell ref="M49:N49"/>
    <mergeCell ref="O49:P49"/>
    <mergeCell ref="Q49:R49"/>
    <mergeCell ref="K50:L50"/>
    <mergeCell ref="C49:F49"/>
    <mergeCell ref="K49:L49"/>
    <mergeCell ref="U47:V47"/>
    <mergeCell ref="G48:H48"/>
    <mergeCell ref="I48:J48"/>
    <mergeCell ref="M48:N48"/>
    <mergeCell ref="O48:P48"/>
    <mergeCell ref="Q48:R48"/>
    <mergeCell ref="S48:T48"/>
    <mergeCell ref="U48:V48"/>
    <mergeCell ref="G47:H47"/>
    <mergeCell ref="I47:J47"/>
    <mergeCell ref="M47:N47"/>
    <mergeCell ref="O47:P47"/>
    <mergeCell ref="Q47:R47"/>
    <mergeCell ref="S47:T47"/>
    <mergeCell ref="U49:V49"/>
    <mergeCell ref="S49:T49"/>
    <mergeCell ref="U50:V50"/>
    <mergeCell ref="B51:F51"/>
    <mergeCell ref="G51:H51"/>
    <mergeCell ref="I51:J51"/>
    <mergeCell ref="M51:N51"/>
    <mergeCell ref="O51:P51"/>
    <mergeCell ref="Q51:R51"/>
    <mergeCell ref="S51:T51"/>
    <mergeCell ref="U51:V51"/>
    <mergeCell ref="K51:L51"/>
    <mergeCell ref="B50:F50"/>
    <mergeCell ref="G50:H50"/>
    <mergeCell ref="I50:J50"/>
    <mergeCell ref="M50:N50"/>
    <mergeCell ref="O50:P50"/>
    <mergeCell ref="Q50:R50"/>
    <mergeCell ref="G55:H55"/>
    <mergeCell ref="I55:J55"/>
    <mergeCell ref="M55:N55"/>
    <mergeCell ref="O55:P55"/>
    <mergeCell ref="Q55:R55"/>
    <mergeCell ref="S55:T55"/>
    <mergeCell ref="K54:L54"/>
    <mergeCell ref="K55:L55"/>
    <mergeCell ref="S50:T50"/>
    <mergeCell ref="I56:J56"/>
    <mergeCell ref="M56:N56"/>
    <mergeCell ref="O56:P56"/>
    <mergeCell ref="Q56:R56"/>
    <mergeCell ref="S56:T56"/>
    <mergeCell ref="U56:V56"/>
    <mergeCell ref="K56:L56"/>
    <mergeCell ref="K57:L57"/>
    <mergeCell ref="O54:P54"/>
    <mergeCell ref="Q54:R54"/>
    <mergeCell ref="S54:T54"/>
    <mergeCell ref="U54:V54"/>
    <mergeCell ref="U60:V60"/>
    <mergeCell ref="U61:V61"/>
    <mergeCell ref="S57:T57"/>
    <mergeCell ref="U57:V57"/>
    <mergeCell ref="C57:F57"/>
    <mergeCell ref="G57:H57"/>
    <mergeCell ref="C4:V4"/>
    <mergeCell ref="C3:V3"/>
    <mergeCell ref="C5:V5"/>
    <mergeCell ref="S58:T58"/>
    <mergeCell ref="U58:V58"/>
    <mergeCell ref="B58:F58"/>
    <mergeCell ref="G58:H58"/>
    <mergeCell ref="I58:J58"/>
    <mergeCell ref="M58:N58"/>
    <mergeCell ref="O58:P58"/>
    <mergeCell ref="Q58:R58"/>
    <mergeCell ref="I57:J57"/>
    <mergeCell ref="M57:N57"/>
    <mergeCell ref="O57:P57"/>
    <mergeCell ref="Q57:R57"/>
    <mergeCell ref="U55:V55"/>
    <mergeCell ref="C56:F56"/>
    <mergeCell ref="G56:H56"/>
  </mergeCells>
  <phoneticPr fontId="3"/>
  <conditionalFormatting sqref="C3:V5 D6:I6 K6:P6 T6">
    <cfRule type="cellIs" dxfId="3" priority="1" operator="equal">
      <formula>0</formula>
    </cfRule>
  </conditionalFormatting>
  <dataValidations count="3">
    <dataValidation type="list" allowBlank="1" showInputMessage="1" showErrorMessage="1" sqref="G44:V49 G10:V39 G56:V57" xr:uid="{00000000-0002-0000-0200-000000000000}">
      <formula1>"〇,"</formula1>
    </dataValidation>
    <dataValidation type="list" allowBlank="1" showInputMessage="1" showErrorMessage="1" sqref="C56:F57" xr:uid="{00000000-0002-0000-0200-000001000000}">
      <formula1>"バス会社運転手,保護者,外部スタッフ"</formula1>
    </dataValidation>
    <dataValidation imeMode="hiragana" allowBlank="1" showInputMessage="1" showErrorMessage="1" sqref="B10:F39 C44:F49" xr:uid="{6F6A2645-11E7-4DF0-88EA-CFACDF3D4F8C}"/>
  </dataValidations>
  <printOptions horizontalCentered="1"/>
  <pageMargins left="0.23622047244094491" right="0.23622047244094491" top="0.74803149606299213" bottom="0.74803149606299213" header="0.31496062992125984" footer="0.31496062992125984"/>
  <pageSetup paperSize="9" scale="7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申請方法・提出書類一覧</vt:lpstr>
      <vt:lpstr>入力シート</vt:lpstr>
      <vt:lpstr>1-1 申請書</vt:lpstr>
      <vt:lpstr>1-2 申請書 別紙</vt:lpstr>
      <vt:lpstr>3 請求書 </vt:lpstr>
      <vt:lpstr>4 申立書</vt:lpstr>
      <vt:lpstr>5 委任状</vt:lpstr>
      <vt:lpstr>６宿泊証明書</vt:lpstr>
      <vt:lpstr>８参加(宿泊)者名簿</vt:lpstr>
      <vt:lpstr>９ 行程表</vt:lpstr>
      <vt:lpstr>10活動写真</vt:lpstr>
      <vt:lpstr>WORK</vt:lpstr>
      <vt:lpstr>'10活動写真'!Print_Area</vt:lpstr>
      <vt:lpstr>'1-1 申請書'!Print_Area</vt:lpstr>
      <vt:lpstr>'1-2 申請書 別紙'!Print_Area</vt:lpstr>
      <vt:lpstr>'3 請求書 '!Print_Area</vt:lpstr>
      <vt:lpstr>'4 申立書'!Print_Area</vt:lpstr>
      <vt:lpstr>'5 委任状'!Print_Area</vt:lpstr>
      <vt:lpstr>'６宿泊証明書'!Print_Area</vt:lpstr>
      <vt:lpstr>'８参加(宿泊)者名簿'!Print_Area</vt:lpstr>
      <vt:lpstr>'９ 行程表'!Print_Area</vt:lpstr>
      <vt:lpstr>申請方法・提出書類一覧!Print_Area</vt:lpstr>
      <vt:lpstr>入力シート!Print_Area</vt:lpstr>
    </vt:vector>
  </TitlesOfParts>
  <Company>金沢市役所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kndp</dc:creator>
  <cp:lastModifiedBy>user04</cp:lastModifiedBy>
  <cp:lastPrinted>2023-03-12T04:00:17Z</cp:lastPrinted>
  <dcterms:created xsi:type="dcterms:W3CDTF">2002-03-04T05:44:40Z</dcterms:created>
  <dcterms:modified xsi:type="dcterms:W3CDTF">2023-04-14T03:25:10Z</dcterms:modified>
</cp:coreProperties>
</file>